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3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44525"/>
</workbook>
</file>

<file path=xl/sharedStrings.xml><?xml version="1.0" encoding="utf-8"?>
<sst xmlns="http://schemas.openxmlformats.org/spreadsheetml/2006/main" count="700" uniqueCount="316">
  <si>
    <t>泸县玄滩镇</t>
  </si>
  <si>
    <t>2023年部门预算</t>
  </si>
  <si>
    <t>报送日期：2022 年 12 月 23  日</t>
  </si>
  <si>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</si>
  <si>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</si>
  <si>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</si>
  <si>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</si>
  <si>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</si>
  <si>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</si>
  <si>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</si>
  <si>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</si>
  <si>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</si>
  <si>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</si>
  <si>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</si>
  <si>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</si>
  <si>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</si>
  <si>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t/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</si>
  <si>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</si>
  <si>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</si>
  <si>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</si>
  <si>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</si>
  <si>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</si>
  <si>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</si>
  <si>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</si>
  <si>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</si>
  <si>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</si>
  <si>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</si>
  <si>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</si>
  <si>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</si>
  <si>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</si>
  <si>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</si>
  <si>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</si>
  <si>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</si>
  <si>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</si>
  <si>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</si>
  <si>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</si>
  <si>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</si>
  <si>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</si>
  <si>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</si>
  <si>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</si>
  <si>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</si>
  <si>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</si>
  <si>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</si>
  <si>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</si>
  <si>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</si>
  <si>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</si>
  <si>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</si>
  <si>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</si>
  <si>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</si>
  <si>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</si>
  <si>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</si>
  <si>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</si>
  <si>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</si>
  <si>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</si>
  <si>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</si>
  <si>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</si>
  <si>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</si>
  <si>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</si>
  <si>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</si>
  <si>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</si>
  <si>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</si>
  <si>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</si>
  <si>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</si>
  <si>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</si>
  <si>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</si>
  <si>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</si>
  <si>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</si>
  <si>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</si>
  <si>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</si>
  <si>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</si>
  <si>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</si>
  <si>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</si>
  <si>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</si>
  <si>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</si>
  <si>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一般公共服务支出</t>
  </si>
  <si>
    <t>教育支出</t>
  </si>
  <si>
    <t>文化旅游体育与传媒支出</t>
  </si>
  <si>
    <t>社会保障就业支出</t>
  </si>
  <si>
    <t>卫生健康支出</t>
  </si>
  <si>
    <t>节能环保支出</t>
  </si>
  <si>
    <t>城乡社区支出</t>
  </si>
  <si>
    <t>农林水支出</t>
  </si>
  <si>
    <t>交通运输支出</t>
  </si>
  <si>
    <t>住房保障支出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</si>
  <si>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</si>
  <si>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</si>
  <si>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</si>
  <si>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</si>
  <si>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</si>
  <si>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</si>
  <si>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</si>
  <si>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</si>
  <si>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</si>
  <si>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</si>
  <si>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</si>
  <si>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521514</t>
  </si>
  <si>
    <t>205</t>
  </si>
  <si>
    <t>207</t>
  </si>
  <si>
    <t>208</t>
  </si>
  <si>
    <t>210</t>
  </si>
  <si>
    <t>211</t>
  </si>
  <si>
    <t>212</t>
  </si>
  <si>
    <t>213</t>
  </si>
  <si>
    <t>214</t>
  </si>
  <si>
    <t>221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</si>
  <si>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</si>
  <si>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</si>
  <si>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</si>
  <si>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</si>
  <si>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</si>
  <si>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</si>
  <si>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</si>
  <si>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</si>
  <si>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</si>
  <si>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</si>
  <si>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</si>
  <si>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</si>
  <si>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</si>
  <si>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</si>
  <si>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</si>
  <si>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</si>
  <si>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</si>
  <si>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</si>
  <si>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</si>
  <si>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</si>
  <si>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</si>
  <si>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</si>
  <si>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</si>
  <si>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</si>
  <si>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</si>
  <si>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</si>
  <si>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</si>
  <si>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</si>
  <si>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</si>
  <si>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</si>
  <si>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</si>
  <si>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</si>
  <si>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</si>
  <si>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</si>
  <si>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</si>
  <si>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</si>
  <si>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</si>
  <si>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</si>
  <si>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</si>
  <si>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</si>
  <si>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</si>
  <si>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</si>
  <si>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</si>
  <si>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</si>
  <si>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</si>
  <si>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</si>
  <si>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</si>
  <si>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</si>
  <si>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</si>
  <si>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</si>
  <si>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</si>
  <si>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</si>
  <si>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 xml:space="preserve">  机关工资福利支出</t>
  </si>
  <si>
    <t>501</t>
  </si>
  <si>
    <t>01</t>
  </si>
  <si>
    <t>301301</t>
  </si>
  <si>
    <t xml:space="preserve">    工资奖金津补贴</t>
  </si>
  <si>
    <t>02</t>
  </si>
  <si>
    <t xml:space="preserve">    社会保障缴费</t>
  </si>
  <si>
    <t>03</t>
  </si>
  <si>
    <t xml:space="preserve">    住房公积金</t>
  </si>
  <si>
    <t>99</t>
  </si>
  <si>
    <t xml:space="preserve">    其他工资福利支出</t>
  </si>
  <si>
    <t>···</t>
  </si>
  <si>
    <t xml:space="preserve">  机关商品和服务支出</t>
  </si>
  <si>
    <t>502</t>
  </si>
  <si>
    <t xml:space="preserve">    办公经费</t>
  </si>
  <si>
    <t>06</t>
  </si>
  <si>
    <t xml:space="preserve">    公务接待费</t>
  </si>
  <si>
    <t>07</t>
  </si>
  <si>
    <t xml:space="preserve">    因公出国（境）费用</t>
  </si>
  <si>
    <t>08</t>
  </si>
  <si>
    <t xml:space="preserve">    公务用车运行维护费</t>
  </si>
  <si>
    <t>09</t>
  </si>
  <si>
    <t xml:space="preserve">    维修（护）费</t>
  </si>
  <si>
    <t xml:space="preserve">    会议费</t>
  </si>
  <si>
    <t xml:space="preserve">    培训费</t>
  </si>
  <si>
    <t xml:space="preserve">    劳务费</t>
  </si>
  <si>
    <t xml:space="preserve">    工会经费</t>
  </si>
  <si>
    <t xml:space="preserve">    福利费</t>
  </si>
  <si>
    <t xml:space="preserve">    其他交通费用</t>
  </si>
  <si>
    <t xml:space="preserve">  机关资本性支出（一）</t>
  </si>
  <si>
    <t>503</t>
  </si>
  <si>
    <t xml:space="preserve">    设备购置</t>
  </si>
  <si>
    <t xml:space="preserve">    基础设施建设</t>
  </si>
  <si>
    <t xml:space="preserve">    大型修缮</t>
  </si>
  <si>
    <t xml:space="preserve">   其他资本性支出</t>
  </si>
  <si>
    <t xml:space="preserve">   房屋建筑物构建</t>
  </si>
  <si>
    <t xml:space="preserve">  对事业单位经常性补助</t>
  </si>
  <si>
    <t>505</t>
  </si>
  <si>
    <t xml:space="preserve">    工资福利支出</t>
  </si>
  <si>
    <t xml:space="preserve">    商品和服务支出</t>
  </si>
  <si>
    <t xml:space="preserve">  对个人和家庭的补助</t>
  </si>
  <si>
    <t>509</t>
  </si>
  <si>
    <t>05</t>
  </si>
  <si>
    <t xml:space="preserve">    离退休费</t>
  </si>
  <si>
    <t xml:space="preserve">    其他对个人和家庭的补助</t>
  </si>
  <si>
    <t xml:space="preserve">    生活补助</t>
  </si>
  <si>
    <t xml:space="preserve">    个人农业生产补贴</t>
  </si>
  <si>
    <t xml:space="preserve">    救济费</t>
  </si>
  <si>
    <t xml:space="preserve">    奖励金</t>
  </si>
  <si>
    <t>对企业补助</t>
  </si>
  <si>
    <t xml:space="preserve">   费用补贴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</si>
  <si>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</si>
  <si>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</si>
  <si>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</si>
  <si>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</si>
  <si>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</si>
  <si>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</si>
  <si>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</si>
  <si>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</si>
  <si>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</si>
  <si>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</si>
  <si>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</si>
  <si>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</si>
  <si>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</si>
  <si>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</si>
  <si>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</si>
  <si>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</si>
  <si>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</si>
  <si>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</si>
  <si>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</si>
  <si>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</si>
  <si>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泸县玄滩镇人民政府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</si>
  <si>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</si>
  <si>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</si>
  <si>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</si>
  <si>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</si>
  <si>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</si>
  <si>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</si>
  <si>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</si>
  <si>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</si>
  <si>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</si>
  <si>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</si>
  <si>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</si>
  <si>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</si>
  <si>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</si>
  <si>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</si>
  <si>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</si>
  <si>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</si>
  <si>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</si>
  <si>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</si>
  <si>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</si>
  <si>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</si>
  <si>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</si>
  <si>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2023年乡村振兴二期专项债券：金龙寺新村聚居点配套</t>
  </si>
  <si>
    <t>2023年</t>
  </si>
  <si>
    <t>产出指标</t>
  </si>
  <si>
    <t>数量指标</t>
  </si>
  <si>
    <t>项目完成时间</t>
  </si>
  <si>
    <t>≤</t>
  </si>
  <si>
    <t>9</t>
  </si>
  <si>
    <t>月</t>
  </si>
  <si>
    <t>20</t>
  </si>
  <si>
    <t>质量指标</t>
  </si>
  <si>
    <t>拟新建广场</t>
  </si>
  <si>
    <t>＝</t>
  </si>
  <si>
    <t>1</t>
  </si>
  <si>
    <t>个</t>
  </si>
  <si>
    <t>15</t>
  </si>
  <si>
    <t>时效指标</t>
  </si>
  <si>
    <t>效益指标</t>
  </si>
  <si>
    <t>社会效益指标</t>
  </si>
  <si>
    <t>提高群众文化生活水平</t>
  </si>
  <si>
    <t>≥</t>
  </si>
  <si>
    <t>4800</t>
  </si>
  <si>
    <t>人</t>
  </si>
  <si>
    <t>满意度指标</t>
  </si>
  <si>
    <t>服务对象满意度指标</t>
  </si>
  <si>
    <t>全村群众满意</t>
  </si>
  <si>
    <t>5</t>
  </si>
  <si>
    <t>成本指标</t>
  </si>
  <si>
    <t>经济成本指标</t>
  </si>
  <si>
    <t>新村聚居点配套设施预算</t>
  </si>
  <si>
    <t>350</t>
  </si>
  <si>
    <t>万元</t>
  </si>
  <si>
    <t>部门（单位）整体支出绩效目标申报表</t>
  </si>
  <si>
    <t>预算年度:2023</t>
  </si>
  <si>
    <t>预算（单位）名称：</t>
  </si>
  <si>
    <t>514-玄滩镇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</si>
  <si>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</si>
  <si>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</si>
  <si>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</si>
  <si>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</si>
  <si>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</si>
  <si>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</si>
  <si>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</si>
  <si>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</si>
  <si>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全年任务</t>
  </si>
  <si>
    <t>紧紧围绕镇党委、政府提出的“建设四川百强特色重镇、打造泸县副中心、构建幸福美丽新玄滩”发展战略，充分利用国家实施稳健的财政政策，积极履行例厉行节约、开源节流、提高效益的职责，调支出、惠民生、保稳定、促发展的财政政策，为全镇经济社会发展作出积极努力。</t>
  </si>
  <si>
    <t>部
门
整
体
绩
效
情
况</t>
  </si>
  <si>
    <t>整体绩效目标</t>
  </si>
  <si>
    <t>按照预算绩效管理要求，本部门对2023年一般公共预算项目支出开展绩效目标管理，编制整体绩效目标1个和项目绩效目标13个。通过绩效目标管理，综合反映项目预期完成的数量、成本、时效、质量、预期达到的社会效益、经济效益、生态效益、可持续影响以及服务对象满意度等情况。</t>
  </si>
  <si>
    <t>年度绩效指标</t>
  </si>
  <si>
    <t xml:space="preserve"> 三级指标</t>
  </si>
  <si>
    <t>绩效指标性质</t>
  </si>
  <si>
    <t>绩效指标值</t>
  </si>
  <si>
    <t>绩效度量单位</t>
  </si>
  <si>
    <t>非基建项目个数</t>
  </si>
  <si>
    <t>13</t>
  </si>
  <si>
    <t>25</t>
  </si>
  <si>
    <t>严格按照预算资金执行</t>
  </si>
  <si>
    <t>2023年12月31日前完成</t>
  </si>
  <si>
    <t>促进全镇社会各方面平稳发展，提升群众幸福感</t>
  </si>
  <si>
    <t>8.5</t>
  </si>
  <si>
    <t>万人</t>
  </si>
  <si>
    <t>30</t>
  </si>
  <si>
    <t>生态效益指标</t>
  </si>
  <si>
    <t>在保证全社会经济发展同时兼顾全镇生态环保各项指标达标</t>
  </si>
  <si>
    <t>确保全镇人民满意</t>
  </si>
  <si>
    <t>其他说明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</si>
</sst>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##0.00"/>
    <numFmt numFmtId="178" formatCode="#,##0.0000"/>
  </numFmts>
  <fonts count="52">
    <font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b/>
      <sz val="16"/>
      <color theme="0" tint="-0.499984740745262"/>
      <name val="微软雅黑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4"/>
      <color theme="0" tint="-0.499984740745262"/>
      <name val="微软雅黑"/>
      <charset val="134"/>
    </font>
    <font>
      <b/>
      <sz val="11"/>
      <color indexed="10"/>
      <name val="宋体"/>
      <charset val="134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9"/>
      <color indexed="8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3" fillId="5" borderId="27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9" borderId="28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13" borderId="31" applyNumberFormat="0" applyAlignment="0" applyProtection="0">
      <alignment vertical="center"/>
    </xf>
    <xf numFmtId="0" fontId="45" fillId="13" borderId="27" applyNumberFormat="0" applyAlignment="0" applyProtection="0">
      <alignment vertical="center"/>
    </xf>
    <xf numFmtId="0" fontId="46" fillId="14" borderId="32" applyNumberFormat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51" fillId="0" borderId="0">
      <alignment vertical="center"/>
    </xf>
  </cellStyleXfs>
  <cellXfs count="17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176" fontId="3" fillId="2" borderId="5" xfId="49" applyNumberFormat="1" applyFont="1" applyFill="1" applyBorder="1" applyAlignment="1">
      <alignment horizontal="right" vertical="center" wrapText="1"/>
    </xf>
    <xf numFmtId="176" fontId="3" fillId="0" borderId="5" xfId="49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right" vertical="center" wrapText="1"/>
    </xf>
    <xf numFmtId="176" fontId="3" fillId="0" borderId="5" xfId="49" applyNumberFormat="1" applyFont="1" applyBorder="1" applyAlignment="1">
      <alignment horizontal="right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  <xf numFmtId="0" fontId="13" fillId="0" borderId="15" xfId="0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13" fillId="0" borderId="14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7" fillId="0" borderId="14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1" fillId="0" borderId="15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horizontal="left" vertical="center"/>
    </xf>
    <xf numFmtId="4" fontId="11" fillId="0" borderId="5" xfId="0" applyNumberFormat="1" applyFont="1" applyFill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7" xfId="0" applyFont="1" applyBorder="1" applyAlignment="1">
      <alignment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center"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2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 applyProtection="1">
      <alignment vertical="center" wrapText="1"/>
    </xf>
    <xf numFmtId="177" fontId="13" fillId="0" borderId="7" xfId="0" applyNumberFormat="1" applyFont="1" applyFill="1" applyBorder="1" applyAlignment="1" applyProtection="1">
      <alignment vertical="center" wrapText="1"/>
    </xf>
    <xf numFmtId="177" fontId="13" fillId="0" borderId="6" xfId="0" applyNumberFormat="1" applyFont="1" applyFill="1" applyBorder="1" applyAlignment="1" applyProtection="1">
      <alignment vertical="center" wrapText="1"/>
    </xf>
    <xf numFmtId="177" fontId="13" fillId="0" borderId="5" xfId="0" applyNumberFormat="1" applyFont="1" applyFill="1" applyBorder="1" applyAlignment="1" applyProtection="1">
      <alignment vertical="center" wrapText="1"/>
    </xf>
    <xf numFmtId="177" fontId="13" fillId="0" borderId="8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3" fillId="0" borderId="14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4" xfId="0" applyFont="1" applyFill="1" applyBorder="1" applyAlignment="1">
      <alignment horizontal="right" vertical="center" wrapText="1"/>
    </xf>
    <xf numFmtId="0" fontId="13" fillId="0" borderId="16" xfId="0" applyFont="1" applyFill="1" applyBorder="1">
      <alignment vertical="center"/>
    </xf>
    <xf numFmtId="0" fontId="17" fillId="0" borderId="14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1" fillId="0" borderId="15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center" vertical="center"/>
    </xf>
    <xf numFmtId="0" fontId="13" fillId="0" borderId="18" xfId="0" applyFont="1" applyFill="1" applyBorder="1">
      <alignment vertical="center"/>
    </xf>
    <xf numFmtId="0" fontId="13" fillId="0" borderId="16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13" fillId="0" borderId="19" xfId="0" applyFont="1" applyFill="1" applyBorder="1" applyAlignment="1">
      <alignment vertical="center" wrapText="1"/>
    </xf>
    <xf numFmtId="0" fontId="12" fillId="0" borderId="16" xfId="0" applyFont="1" applyFill="1" applyBorder="1">
      <alignment vertical="center"/>
    </xf>
    <xf numFmtId="0" fontId="12" fillId="0" borderId="19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 applyProtection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 wrapText="1"/>
    </xf>
    <xf numFmtId="0" fontId="19" fillId="0" borderId="5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49" fontId="13" fillId="0" borderId="7" xfId="0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>
      <alignment vertical="center"/>
    </xf>
    <xf numFmtId="0" fontId="13" fillId="0" borderId="17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0" fontId="11" fillId="0" borderId="14" xfId="0" applyFont="1" applyFill="1" applyBorder="1">
      <alignment vertical="center"/>
    </xf>
    <xf numFmtId="0" fontId="20" fillId="0" borderId="14" xfId="0" applyFont="1" applyFill="1" applyBorder="1" applyAlignment="1">
      <alignment vertical="center" wrapText="1"/>
    </xf>
    <xf numFmtId="0" fontId="21" fillId="0" borderId="14" xfId="0" applyFont="1" applyFill="1" applyBorder="1" applyAlignment="1">
      <alignment horizontal="right" vertical="center" wrapText="1"/>
    </xf>
    <xf numFmtId="0" fontId="11" fillId="0" borderId="15" xfId="0" applyFont="1" applyFill="1" applyBorder="1" applyAlignment="1">
      <alignment horizontal="right" vertical="center"/>
    </xf>
    <xf numFmtId="0" fontId="13" fillId="0" borderId="20" xfId="0" applyFont="1" applyFill="1" applyBorder="1">
      <alignment vertical="center"/>
    </xf>
    <xf numFmtId="0" fontId="20" fillId="0" borderId="19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1" xfId="0" applyNumberFormat="1" applyFont="1" applyFill="1" applyBorder="1" applyAlignment="1">
      <alignment horizontal="right" vertical="center" wrapText="1"/>
    </xf>
    <xf numFmtId="0" fontId="13" fillId="3" borderId="21" xfId="0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right" vertical="center" wrapText="1"/>
    </xf>
    <xf numFmtId="0" fontId="13" fillId="0" borderId="2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right" vertical="center" wrapText="1"/>
    </xf>
    <xf numFmtId="0" fontId="22" fillId="0" borderId="5" xfId="0" applyNumberFormat="1" applyFont="1" applyFill="1" applyBorder="1" applyAlignment="1" applyProtection="1"/>
    <xf numFmtId="0" fontId="13" fillId="0" borderId="15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0" fillId="0" borderId="5" xfId="0" applyFont="1" applyFill="1" applyBorder="1">
      <alignment vertical="center"/>
    </xf>
    <xf numFmtId="0" fontId="13" fillId="0" borderId="24" xfId="0" applyFont="1" applyFill="1" applyBorder="1" applyAlignment="1">
      <alignment horizontal="right" vertical="center" wrapText="1"/>
    </xf>
    <xf numFmtId="0" fontId="22" fillId="0" borderId="6" xfId="0" applyNumberFormat="1" applyFont="1" applyFill="1" applyBorder="1" applyAlignment="1" applyProtection="1"/>
    <xf numFmtId="0" fontId="20" fillId="0" borderId="16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0" fontId="21" fillId="0" borderId="16" xfId="0" applyFont="1" applyFill="1" applyBorder="1">
      <alignment vertical="center"/>
    </xf>
    <xf numFmtId="0" fontId="20" fillId="0" borderId="14" xfId="0" applyFont="1" applyFill="1" applyBorder="1">
      <alignment vertical="center"/>
    </xf>
    <xf numFmtId="0" fontId="21" fillId="0" borderId="14" xfId="0" applyFont="1" applyFill="1" applyBorder="1" applyAlignment="1">
      <alignment horizontal="right" vertical="center"/>
    </xf>
    <xf numFmtId="0" fontId="20" fillId="0" borderId="16" xfId="0" applyFont="1" applyFill="1" applyBorder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0" fontId="20" fillId="0" borderId="17" xfId="0" applyFont="1" applyFill="1" applyBorder="1">
      <alignment vertical="center"/>
    </xf>
    <xf numFmtId="0" fontId="20" fillId="0" borderId="25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0" fillId="0" borderId="26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49" fontId="13" fillId="0" borderId="6" xfId="0" applyNumberFormat="1" applyFont="1" applyFill="1" applyBorder="1" applyAlignment="1" applyProtection="1">
      <alignment vertical="center" wrapText="1"/>
    </xf>
    <xf numFmtId="0" fontId="19" fillId="0" borderId="5" xfId="0" applyNumberFormat="1" applyFont="1" applyFill="1" applyBorder="1" applyAlignment="1">
      <alignment vertical="center"/>
    </xf>
    <xf numFmtId="1" fontId="13" fillId="0" borderId="5" xfId="0" applyNumberFormat="1" applyFont="1" applyFill="1" applyBorder="1" applyAlignment="1">
      <alignment horizontal="center"/>
    </xf>
    <xf numFmtId="1" fontId="24" fillId="0" borderId="5" xfId="0" applyNumberFormat="1" applyFont="1" applyFill="1" applyBorder="1" applyAlignment="1">
      <alignment horizontal="center"/>
    </xf>
    <xf numFmtId="0" fontId="25" fillId="0" borderId="0" xfId="0" applyFont="1" applyFill="1">
      <alignment vertical="center"/>
    </xf>
    <xf numFmtId="0" fontId="9" fillId="0" borderId="16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0" fontId="21" fillId="0" borderId="15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vertical="center" wrapText="1"/>
    </xf>
    <xf numFmtId="0" fontId="26" fillId="0" borderId="1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16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6" fillId="0" borderId="17" xfId="0" applyFont="1" applyFill="1" applyBorder="1" applyAlignment="1">
      <alignment vertical="center" wrapText="1"/>
    </xf>
    <xf numFmtId="1" fontId="24" fillId="0" borderId="0" xfId="0" applyNumberFormat="1" applyFont="1" applyFill="1" applyBorder="1" applyAlignment="1"/>
    <xf numFmtId="1" fontId="28" fillId="0" borderId="0" xfId="0" applyNumberFormat="1" applyFont="1" applyFill="1" applyBorder="1" applyAlignment="1"/>
    <xf numFmtId="178" fontId="29" fillId="0" borderId="0" xfId="0" applyNumberFormat="1" applyFont="1" applyFill="1" applyBorder="1" applyAlignment="1" applyProtection="1">
      <alignment horizontal="center" vertical="top"/>
    </xf>
    <xf numFmtId="1" fontId="29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10" sqref="A10"/>
    </sheetView>
  </sheetViews>
  <sheetFormatPr defaultColWidth="8.15" defaultRowHeight="14.25" outlineLevelRow="5"/>
  <cols>
    <col min="1" max="1" width="145.633333333333" style="164" customWidth="1"/>
    <col min="2" max="16384" width="8.15" style="164"/>
  </cols>
  <sheetData>
    <row r="1" s="164" customFormat="1" ht="29" customHeight="1" spans="1:1">
      <c r="A1" s="165"/>
    </row>
    <row r="2" s="164" customFormat="1" ht="29" customHeight="1"/>
    <row r="3" s="164" customFormat="1" ht="63.75" customHeight="1" spans="1:1">
      <c r="A3" s="166" t="s">
        <v>0</v>
      </c>
    </row>
    <row r="4" s="164" customFormat="1" ht="107.25" customHeight="1" spans="1:1">
      <c r="A4" s="167" t="s">
        <v>1</v>
      </c>
    </row>
    <row r="5" s="164" customFormat="1" ht="57" customHeight="1" spans="1:1">
      <c r="A5" s="168"/>
    </row>
    <row r="6" s="164" customFormat="1" ht="82.5" customHeight="1" spans="1:1">
      <c r="A6" s="169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M11" sqref="M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45" t="s">
        <v>219</v>
      </c>
      <c r="C1" s="61"/>
      <c r="D1" s="62"/>
      <c r="E1" s="62"/>
      <c r="F1" s="62"/>
      <c r="G1" s="62"/>
      <c r="H1" s="62"/>
      <c r="I1" s="75"/>
      <c r="J1" s="66"/>
    </row>
    <row r="2" ht="22.8" customHeight="1" spans="1:10">
      <c r="A2" s="60"/>
      <c r="B2" s="63" t="s">
        <v>220</v>
      </c>
      <c r="C2" s="63"/>
      <c r="D2" s="63"/>
      <c r="E2" s="63"/>
      <c r="F2" s="63"/>
      <c r="G2" s="63"/>
      <c r="H2" s="63"/>
      <c r="I2" s="63"/>
      <c r="J2" s="66" t="s">
        <v>4</v>
      </c>
    </row>
    <row r="3" ht="19.55" customHeight="1" spans="1:10">
      <c r="A3" s="64"/>
      <c r="B3" s="65" t="s">
        <v>6</v>
      </c>
      <c r="C3" s="65"/>
      <c r="D3" s="76"/>
      <c r="E3" s="76"/>
      <c r="F3" s="76"/>
      <c r="G3" s="76"/>
      <c r="H3" s="76"/>
      <c r="I3" s="76" t="s">
        <v>7</v>
      </c>
      <c r="J3" s="77"/>
    </row>
    <row r="4" ht="24.4" customHeight="1" spans="1:10">
      <c r="A4" s="66"/>
      <c r="B4" s="67" t="s">
        <v>221</v>
      </c>
      <c r="C4" s="67" t="s">
        <v>72</v>
      </c>
      <c r="D4" s="67" t="s">
        <v>222</v>
      </c>
      <c r="E4" s="67"/>
      <c r="F4" s="67"/>
      <c r="G4" s="67"/>
      <c r="H4" s="67"/>
      <c r="I4" s="67"/>
      <c r="J4" s="78"/>
    </row>
    <row r="5" ht="24.4" customHeight="1" spans="1:10">
      <c r="A5" s="68"/>
      <c r="B5" s="67"/>
      <c r="C5" s="67"/>
      <c r="D5" s="67" t="s">
        <v>60</v>
      </c>
      <c r="E5" s="82" t="s">
        <v>223</v>
      </c>
      <c r="F5" s="67" t="s">
        <v>224</v>
      </c>
      <c r="G5" s="67"/>
      <c r="H5" s="67"/>
      <c r="I5" s="67" t="s">
        <v>225</v>
      </c>
      <c r="J5" s="78"/>
    </row>
    <row r="6" ht="24.4" customHeight="1" spans="1:10">
      <c r="A6" s="68"/>
      <c r="B6" s="67"/>
      <c r="C6" s="67"/>
      <c r="D6" s="67"/>
      <c r="E6" s="82"/>
      <c r="F6" s="67" t="s">
        <v>154</v>
      </c>
      <c r="G6" s="67" t="s">
        <v>226</v>
      </c>
      <c r="H6" s="67" t="s">
        <v>227</v>
      </c>
      <c r="I6" s="67"/>
      <c r="J6" s="79"/>
    </row>
    <row r="7" ht="22.8" customHeight="1" spans="1:10">
      <c r="A7" s="69"/>
      <c r="B7" s="67"/>
      <c r="C7" s="67" t="s">
        <v>73</v>
      </c>
      <c r="D7" s="70"/>
      <c r="E7" s="70"/>
      <c r="F7" s="70"/>
      <c r="G7" s="70"/>
      <c r="H7" s="70"/>
      <c r="I7" s="70"/>
      <c r="J7" s="80"/>
    </row>
    <row r="8" ht="22.8" customHeight="1" spans="1:10">
      <c r="A8" s="69"/>
      <c r="B8" s="67">
        <v>521514</v>
      </c>
      <c r="C8" s="86" t="s">
        <v>228</v>
      </c>
      <c r="D8" s="87">
        <v>14.24</v>
      </c>
      <c r="E8" s="88">
        <v>0</v>
      </c>
      <c r="F8" s="88">
        <v>6.49</v>
      </c>
      <c r="G8" s="88">
        <v>0</v>
      </c>
      <c r="H8" s="89">
        <v>6.49</v>
      </c>
      <c r="I8" s="90">
        <v>7.75</v>
      </c>
      <c r="J8" s="80"/>
    </row>
    <row r="9" ht="22.8" customHeight="1" spans="1:10">
      <c r="A9" s="69"/>
      <c r="B9" s="67"/>
      <c r="C9" s="67"/>
      <c r="D9" s="70"/>
      <c r="E9" s="70"/>
      <c r="F9" s="70"/>
      <c r="G9" s="70"/>
      <c r="H9" s="70"/>
      <c r="I9" s="70"/>
      <c r="J9" s="80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0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0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0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0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0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0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5" sqref="F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45" t="s">
        <v>229</v>
      </c>
      <c r="C1" s="45"/>
      <c r="D1" s="45"/>
      <c r="E1" s="61"/>
      <c r="F1" s="61"/>
      <c r="G1" s="62"/>
      <c r="H1" s="62"/>
      <c r="I1" s="75"/>
      <c r="J1" s="66"/>
    </row>
    <row r="2" ht="22.8" customHeight="1" spans="1:10">
      <c r="A2" s="60"/>
      <c r="B2" s="63" t="s">
        <v>230</v>
      </c>
      <c r="C2" s="63"/>
      <c r="D2" s="63"/>
      <c r="E2" s="63"/>
      <c r="F2" s="63"/>
      <c r="G2" s="63"/>
      <c r="H2" s="63"/>
      <c r="I2" s="63"/>
      <c r="J2" s="66" t="s">
        <v>4</v>
      </c>
    </row>
    <row r="3" ht="19.55" customHeight="1" spans="1:10">
      <c r="A3" s="64"/>
      <c r="B3" s="65" t="s">
        <v>6</v>
      </c>
      <c r="C3" s="65"/>
      <c r="D3" s="65"/>
      <c r="E3" s="65"/>
      <c r="F3" s="65"/>
      <c r="G3" s="64"/>
      <c r="H3" s="64"/>
      <c r="I3" s="76" t="s">
        <v>7</v>
      </c>
      <c r="J3" s="77"/>
    </row>
    <row r="4" ht="24.4" customHeight="1" spans="1:10">
      <c r="A4" s="66"/>
      <c r="B4" s="67" t="s">
        <v>10</v>
      </c>
      <c r="C4" s="67"/>
      <c r="D4" s="67"/>
      <c r="E4" s="67"/>
      <c r="F4" s="67"/>
      <c r="G4" s="67" t="s">
        <v>231</v>
      </c>
      <c r="H4" s="67"/>
      <c r="I4" s="67"/>
      <c r="J4" s="78"/>
    </row>
    <row r="5" ht="24.4" customHeight="1" spans="1:10">
      <c r="A5" s="68"/>
      <c r="B5" s="67" t="s">
        <v>90</v>
      </c>
      <c r="C5" s="67"/>
      <c r="D5" s="67"/>
      <c r="E5" s="67" t="s">
        <v>71</v>
      </c>
      <c r="F5" s="67" t="s">
        <v>72</v>
      </c>
      <c r="G5" s="67" t="s">
        <v>60</v>
      </c>
      <c r="H5" s="67" t="s">
        <v>86</v>
      </c>
      <c r="I5" s="67" t="s">
        <v>87</v>
      </c>
      <c r="J5" s="78"/>
    </row>
    <row r="6" ht="24.4" customHeight="1" spans="1:10">
      <c r="A6" s="68"/>
      <c r="B6" s="67" t="s">
        <v>91</v>
      </c>
      <c r="C6" s="67" t="s">
        <v>92</v>
      </c>
      <c r="D6" s="67" t="s">
        <v>93</v>
      </c>
      <c r="E6" s="67"/>
      <c r="F6" s="67"/>
      <c r="G6" s="67"/>
      <c r="H6" s="67"/>
      <c r="I6" s="67"/>
      <c r="J6" s="79"/>
    </row>
    <row r="7" ht="22.8" customHeight="1" spans="1:10">
      <c r="A7" s="69"/>
      <c r="B7" s="67"/>
      <c r="C7" s="67"/>
      <c r="D7" s="67"/>
      <c r="E7" s="67"/>
      <c r="F7" s="67" t="s">
        <v>73</v>
      </c>
      <c r="G7" s="70"/>
      <c r="H7" s="70"/>
      <c r="I7" s="70"/>
      <c r="J7" s="80"/>
    </row>
    <row r="8" ht="22.8" customHeight="1" spans="1:10">
      <c r="A8" s="69"/>
      <c r="B8" s="83">
        <v>212</v>
      </c>
      <c r="C8" s="84"/>
      <c r="D8" s="85"/>
      <c r="E8" s="67">
        <v>521514</v>
      </c>
      <c r="F8" s="67" t="s">
        <v>80</v>
      </c>
      <c r="G8" s="70">
        <v>50</v>
      </c>
      <c r="H8" s="70"/>
      <c r="I8" s="70">
        <v>50</v>
      </c>
      <c r="J8" s="80"/>
    </row>
    <row r="9" ht="22.8" customHeight="1" spans="1:10">
      <c r="A9" s="69"/>
      <c r="B9" s="67"/>
      <c r="C9" s="67"/>
      <c r="D9" s="67"/>
      <c r="E9" s="67"/>
      <c r="F9" s="67"/>
      <c r="G9" s="70"/>
      <c r="H9" s="70"/>
      <c r="I9" s="70"/>
      <c r="J9" s="80"/>
    </row>
    <row r="10" ht="22.8" customHeight="1" spans="1:10">
      <c r="A10" s="69"/>
      <c r="B10" s="67"/>
      <c r="C10" s="67"/>
      <c r="D10" s="67"/>
      <c r="E10" s="67"/>
      <c r="F10" s="67"/>
      <c r="G10" s="70"/>
      <c r="H10" s="70"/>
      <c r="I10" s="70"/>
      <c r="J10" s="80"/>
    </row>
    <row r="11" ht="22.8" customHeight="1" spans="1:10">
      <c r="A11" s="69"/>
      <c r="B11" s="67"/>
      <c r="C11" s="67"/>
      <c r="D11" s="67"/>
      <c r="E11" s="67"/>
      <c r="F11" s="67"/>
      <c r="G11" s="70"/>
      <c r="H11" s="70"/>
      <c r="I11" s="70"/>
      <c r="J11" s="80"/>
    </row>
    <row r="12" ht="22.8" customHeight="1" spans="1:10">
      <c r="A12" s="69"/>
      <c r="B12" s="67"/>
      <c r="C12" s="67"/>
      <c r="D12" s="67"/>
      <c r="E12" s="67"/>
      <c r="F12" s="67"/>
      <c r="G12" s="70"/>
      <c r="H12" s="70"/>
      <c r="I12" s="70"/>
      <c r="J12" s="80"/>
    </row>
    <row r="13" ht="22.8" customHeight="1" spans="1:10">
      <c r="A13" s="69"/>
      <c r="B13" s="67"/>
      <c r="C13" s="67"/>
      <c r="D13" s="67"/>
      <c r="E13" s="67"/>
      <c r="F13" s="67"/>
      <c r="G13" s="70"/>
      <c r="H13" s="70"/>
      <c r="I13" s="70"/>
      <c r="J13" s="80"/>
    </row>
    <row r="14" ht="22.8" customHeight="1" spans="1:10">
      <c r="A14" s="69"/>
      <c r="B14" s="67"/>
      <c r="C14" s="67"/>
      <c r="D14" s="67"/>
      <c r="E14" s="67"/>
      <c r="F14" s="67"/>
      <c r="G14" s="70"/>
      <c r="H14" s="70"/>
      <c r="I14" s="70"/>
      <c r="J14" s="80"/>
    </row>
    <row r="15" ht="22.8" customHeight="1" spans="1:10">
      <c r="A15" s="69"/>
      <c r="B15" s="67"/>
      <c r="C15" s="67"/>
      <c r="D15" s="67"/>
      <c r="E15" s="67"/>
      <c r="F15" s="67"/>
      <c r="G15" s="70"/>
      <c r="H15" s="70"/>
      <c r="I15" s="70"/>
      <c r="J15" s="80"/>
    </row>
    <row r="16" ht="22.8" customHeight="1" spans="1:10">
      <c r="A16" s="68"/>
      <c r="B16" s="71"/>
      <c r="C16" s="71"/>
      <c r="D16" s="71"/>
      <c r="E16" s="71"/>
      <c r="F16" s="71" t="s">
        <v>16</v>
      </c>
      <c r="G16" s="72"/>
      <c r="H16" s="72"/>
      <c r="I16" s="72"/>
      <c r="J16" s="78"/>
    </row>
    <row r="17" ht="22.8" customHeight="1" spans="1:10">
      <c r="A17" s="68"/>
      <c r="B17" s="71"/>
      <c r="C17" s="71"/>
      <c r="D17" s="71"/>
      <c r="E17" s="71"/>
      <c r="F17" s="71" t="s">
        <v>16</v>
      </c>
      <c r="G17" s="72"/>
      <c r="H17" s="72"/>
      <c r="I17" s="72"/>
      <c r="J17" s="78"/>
    </row>
  </sheetData>
  <mergeCells count="11">
    <mergeCell ref="B2:I2"/>
    <mergeCell ref="B3:F3"/>
    <mergeCell ref="B4:F4"/>
    <mergeCell ref="G4:I4"/>
    <mergeCell ref="B5:D5"/>
    <mergeCell ref="B8:D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opLeftCell="G1" workbookViewId="0">
      <pane ySplit="6" topLeftCell="A11" activePane="bottomLeft" state="frozen"/>
      <selection/>
      <selection pane="bottomLeft" activeCell="F22" sqref="F22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60"/>
      <c r="B1" s="45" t="s">
        <v>232</v>
      </c>
      <c r="C1" s="61"/>
      <c r="D1" s="62"/>
      <c r="E1" s="62"/>
      <c r="F1" s="62"/>
      <c r="G1" s="62"/>
      <c r="H1" s="62"/>
      <c r="I1" s="75"/>
      <c r="J1" s="66"/>
    </row>
    <row r="2" ht="22.8" customHeight="1" spans="1:10">
      <c r="A2" s="60"/>
      <c r="B2" s="63" t="s">
        <v>233</v>
      </c>
      <c r="C2" s="63"/>
      <c r="D2" s="63"/>
      <c r="E2" s="63"/>
      <c r="F2" s="63"/>
      <c r="G2" s="63"/>
      <c r="H2" s="63"/>
      <c r="I2" s="63"/>
      <c r="J2" s="66" t="s">
        <v>4</v>
      </c>
    </row>
    <row r="3" ht="19.55" customHeight="1" spans="1:10">
      <c r="A3" s="64"/>
      <c r="B3" s="65" t="s">
        <v>6</v>
      </c>
      <c r="C3" s="65"/>
      <c r="D3" s="76"/>
      <c r="E3" s="76"/>
      <c r="F3" s="76"/>
      <c r="G3" s="76"/>
      <c r="H3" s="76"/>
      <c r="I3" s="76" t="s">
        <v>7</v>
      </c>
      <c r="J3" s="77"/>
    </row>
    <row r="4" ht="24.4" customHeight="1" spans="1:10">
      <c r="A4" s="66"/>
      <c r="B4" s="67" t="s">
        <v>221</v>
      </c>
      <c r="C4" s="67" t="s">
        <v>72</v>
      </c>
      <c r="D4" s="67" t="s">
        <v>222</v>
      </c>
      <c r="E4" s="67"/>
      <c r="F4" s="67"/>
      <c r="G4" s="67"/>
      <c r="H4" s="67"/>
      <c r="I4" s="67"/>
      <c r="J4" s="78"/>
    </row>
    <row r="5" ht="24.4" customHeight="1" spans="1:10">
      <c r="A5" s="68"/>
      <c r="B5" s="67"/>
      <c r="C5" s="67"/>
      <c r="D5" s="67" t="s">
        <v>60</v>
      </c>
      <c r="E5" s="82" t="s">
        <v>223</v>
      </c>
      <c r="F5" s="67" t="s">
        <v>224</v>
      </c>
      <c r="G5" s="67"/>
      <c r="H5" s="67"/>
      <c r="I5" s="67" t="s">
        <v>225</v>
      </c>
      <c r="J5" s="78"/>
    </row>
    <row r="6" ht="24.4" customHeight="1" spans="1:10">
      <c r="A6" s="68"/>
      <c r="B6" s="67"/>
      <c r="C6" s="67"/>
      <c r="D6" s="67"/>
      <c r="E6" s="82"/>
      <c r="F6" s="67" t="s">
        <v>154</v>
      </c>
      <c r="G6" s="67" t="s">
        <v>226</v>
      </c>
      <c r="H6" s="67" t="s">
        <v>227</v>
      </c>
      <c r="I6" s="67"/>
      <c r="J6" s="79"/>
    </row>
    <row r="7" ht="22.8" customHeight="1" spans="1:10">
      <c r="A7" s="69"/>
      <c r="B7" s="67"/>
      <c r="C7" s="67" t="s">
        <v>73</v>
      </c>
      <c r="D7" s="70"/>
      <c r="E7" s="70"/>
      <c r="F7" s="70"/>
      <c r="G7" s="70"/>
      <c r="H7" s="70"/>
      <c r="I7" s="70"/>
      <c r="J7" s="80"/>
    </row>
    <row r="8" ht="22.8" customHeight="1" spans="1:10">
      <c r="A8" s="69"/>
      <c r="B8" s="67"/>
      <c r="C8" s="67"/>
      <c r="D8" s="70"/>
      <c r="E8" s="70"/>
      <c r="F8" s="70"/>
      <c r="G8" s="70"/>
      <c r="H8" s="70"/>
      <c r="I8" s="70"/>
      <c r="J8" s="80"/>
    </row>
    <row r="9" ht="22.8" customHeight="1" spans="1:10">
      <c r="A9" s="69"/>
      <c r="B9" s="67"/>
      <c r="C9" s="67"/>
      <c r="D9" s="70"/>
      <c r="E9" s="70"/>
      <c r="F9" s="70"/>
      <c r="G9" s="70"/>
      <c r="H9" s="70"/>
      <c r="I9" s="70"/>
      <c r="J9" s="80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0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0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0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0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0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0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0"/>
    </row>
    <row r="17" ht="22.8" customHeight="1" spans="1:10">
      <c r="A17" s="69"/>
      <c r="B17" s="67"/>
      <c r="C17" s="67"/>
      <c r="D17" s="70"/>
      <c r="E17" s="70"/>
      <c r="F17" s="70"/>
      <c r="G17" s="70"/>
      <c r="H17" s="70"/>
      <c r="I17" s="70"/>
      <c r="J17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0"/>
      <c r="B1" s="45" t="s">
        <v>234</v>
      </c>
      <c r="C1" s="45"/>
      <c r="D1" s="45"/>
      <c r="E1" s="61"/>
      <c r="F1" s="61"/>
      <c r="G1" s="62"/>
      <c r="H1" s="62"/>
      <c r="I1" s="75"/>
      <c r="J1" s="66"/>
    </row>
    <row r="2" ht="22.8" customHeight="1" spans="1:10">
      <c r="A2" s="60"/>
      <c r="B2" s="63" t="s">
        <v>235</v>
      </c>
      <c r="C2" s="63"/>
      <c r="D2" s="63"/>
      <c r="E2" s="63"/>
      <c r="F2" s="63"/>
      <c r="G2" s="63"/>
      <c r="H2" s="63"/>
      <c r="I2" s="63"/>
      <c r="J2" s="66" t="s">
        <v>4</v>
      </c>
    </row>
    <row r="3" ht="19.55" customHeight="1" spans="1:10">
      <c r="A3" s="64"/>
      <c r="B3" s="65" t="s">
        <v>6</v>
      </c>
      <c r="C3" s="65"/>
      <c r="D3" s="65"/>
      <c r="E3" s="65"/>
      <c r="F3" s="65"/>
      <c r="G3" s="64"/>
      <c r="H3" s="64"/>
      <c r="I3" s="76" t="s">
        <v>7</v>
      </c>
      <c r="J3" s="77"/>
    </row>
    <row r="4" ht="24.4" customHeight="1" spans="1:10">
      <c r="A4" s="66"/>
      <c r="B4" s="67" t="s">
        <v>10</v>
      </c>
      <c r="C4" s="67"/>
      <c r="D4" s="67"/>
      <c r="E4" s="67"/>
      <c r="F4" s="67"/>
      <c r="G4" s="67" t="s">
        <v>236</v>
      </c>
      <c r="H4" s="67"/>
      <c r="I4" s="67"/>
      <c r="J4" s="78"/>
    </row>
    <row r="5" ht="24.4" customHeight="1" spans="1:10">
      <c r="A5" s="68"/>
      <c r="B5" s="67" t="s">
        <v>90</v>
      </c>
      <c r="C5" s="67"/>
      <c r="D5" s="67"/>
      <c r="E5" s="67" t="s">
        <v>71</v>
      </c>
      <c r="F5" s="67" t="s">
        <v>72</v>
      </c>
      <c r="G5" s="67" t="s">
        <v>60</v>
      </c>
      <c r="H5" s="67" t="s">
        <v>86</v>
      </c>
      <c r="I5" s="67" t="s">
        <v>87</v>
      </c>
      <c r="J5" s="78"/>
    </row>
    <row r="6" ht="24.4" customHeight="1" spans="1:10">
      <c r="A6" s="68"/>
      <c r="B6" s="67" t="s">
        <v>91</v>
      </c>
      <c r="C6" s="67" t="s">
        <v>92</v>
      </c>
      <c r="D6" s="67" t="s">
        <v>93</v>
      </c>
      <c r="E6" s="67"/>
      <c r="F6" s="67"/>
      <c r="G6" s="67"/>
      <c r="H6" s="67"/>
      <c r="I6" s="67"/>
      <c r="J6" s="79"/>
    </row>
    <row r="7" ht="22.8" customHeight="1" spans="1:10">
      <c r="A7" s="69"/>
      <c r="B7" s="67"/>
      <c r="C7" s="67"/>
      <c r="D7" s="67"/>
      <c r="E7" s="67"/>
      <c r="F7" s="67" t="s">
        <v>73</v>
      </c>
      <c r="G7" s="70"/>
      <c r="H7" s="70"/>
      <c r="I7" s="70"/>
      <c r="J7" s="80"/>
    </row>
    <row r="8" ht="22.8" customHeight="1" spans="1:10">
      <c r="A8" s="68"/>
      <c r="B8" s="71"/>
      <c r="C8" s="71"/>
      <c r="D8" s="71"/>
      <c r="E8" s="71"/>
      <c r="F8" s="71" t="s">
        <v>16</v>
      </c>
      <c r="G8" s="72"/>
      <c r="H8" s="72"/>
      <c r="I8" s="72"/>
      <c r="J8" s="78"/>
    </row>
    <row r="9" ht="22.8" customHeight="1" spans="1:10">
      <c r="A9" s="68"/>
      <c r="B9" s="71"/>
      <c r="C9" s="71"/>
      <c r="D9" s="71"/>
      <c r="E9" s="71"/>
      <c r="F9" s="71"/>
      <c r="G9" s="72"/>
      <c r="H9" s="72"/>
      <c r="I9" s="72"/>
      <c r="J9" s="78"/>
    </row>
    <row r="10" ht="22.8" customHeight="1" spans="1:10">
      <c r="A10" s="68"/>
      <c r="B10" s="71"/>
      <c r="C10" s="71"/>
      <c r="D10" s="71"/>
      <c r="E10" s="71"/>
      <c r="F10" s="71"/>
      <c r="G10" s="72"/>
      <c r="H10" s="72"/>
      <c r="I10" s="72"/>
      <c r="J10" s="78"/>
    </row>
    <row r="11" ht="22.8" customHeight="1" spans="1:10">
      <c r="A11" s="68"/>
      <c r="B11" s="71"/>
      <c r="C11" s="71"/>
      <c r="D11" s="71"/>
      <c r="E11" s="71"/>
      <c r="F11" s="71"/>
      <c r="G11" s="72"/>
      <c r="H11" s="72"/>
      <c r="I11" s="72"/>
      <c r="J11" s="78"/>
    </row>
    <row r="12" ht="22.8" customHeight="1" spans="1:10">
      <c r="A12" s="68"/>
      <c r="B12" s="71"/>
      <c r="C12" s="71"/>
      <c r="D12" s="71"/>
      <c r="E12" s="71"/>
      <c r="F12" s="71"/>
      <c r="G12" s="72"/>
      <c r="H12" s="72"/>
      <c r="I12" s="72"/>
      <c r="J12" s="78"/>
    </row>
    <row r="13" ht="22.8" customHeight="1" spans="1:10">
      <c r="A13" s="68"/>
      <c r="B13" s="71"/>
      <c r="C13" s="71"/>
      <c r="D13" s="71"/>
      <c r="E13" s="71"/>
      <c r="F13" s="71"/>
      <c r="G13" s="72"/>
      <c r="H13" s="72"/>
      <c r="I13" s="72"/>
      <c r="J13" s="78"/>
    </row>
    <row r="14" ht="22.8" customHeight="1" spans="1:10">
      <c r="A14" s="68"/>
      <c r="B14" s="71"/>
      <c r="C14" s="71"/>
      <c r="D14" s="71"/>
      <c r="E14" s="71"/>
      <c r="F14" s="71"/>
      <c r="G14" s="72"/>
      <c r="H14" s="72"/>
      <c r="I14" s="72"/>
      <c r="J14" s="78"/>
    </row>
    <row r="15" ht="22.8" customHeight="1" spans="1:10">
      <c r="A15" s="68"/>
      <c r="B15" s="71"/>
      <c r="C15" s="71"/>
      <c r="D15" s="71"/>
      <c r="E15" s="71"/>
      <c r="F15" s="71"/>
      <c r="G15" s="72"/>
      <c r="H15" s="72"/>
      <c r="I15" s="72"/>
      <c r="J15" s="78"/>
    </row>
    <row r="16" ht="22.8" customHeight="1" spans="1:10">
      <c r="A16" s="68"/>
      <c r="B16" s="71"/>
      <c r="C16" s="71"/>
      <c r="D16" s="71"/>
      <c r="E16" s="71"/>
      <c r="F16" s="71" t="s">
        <v>16</v>
      </c>
      <c r="G16" s="72"/>
      <c r="H16" s="72"/>
      <c r="I16" s="72"/>
      <c r="J16" s="78"/>
    </row>
    <row r="17" ht="22.8" customHeight="1" spans="1:10">
      <c r="A17" s="68"/>
      <c r="B17" s="71"/>
      <c r="C17" s="71"/>
      <c r="D17" s="71"/>
      <c r="E17" s="71"/>
      <c r="F17" s="71" t="s">
        <v>105</v>
      </c>
      <c r="G17" s="72"/>
      <c r="H17" s="72"/>
      <c r="I17" s="72"/>
      <c r="J17" s="79"/>
    </row>
    <row r="18" ht="9.75" customHeight="1" spans="1:10">
      <c r="A18" s="73"/>
      <c r="B18" s="74"/>
      <c r="C18" s="74"/>
      <c r="D18" s="74"/>
      <c r="E18" s="74"/>
      <c r="F18" s="73"/>
      <c r="G18" s="73"/>
      <c r="H18" s="73"/>
      <c r="I18" s="73"/>
      <c r="J18" s="8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G17" sqref="G17"/>
    </sheetView>
  </sheetViews>
  <sheetFormatPr defaultColWidth="9" defaultRowHeight="13.5"/>
  <cols>
    <col min="1" max="1" width="9" style="43"/>
    <col min="2" max="2" width="9" style="44"/>
    <col min="3" max="3" width="9" style="43"/>
    <col min="4" max="4" width="10.25" style="43" customWidth="1"/>
    <col min="5" max="5" width="12.6333333333333" style="43" customWidth="1"/>
    <col min="6" max="6" width="17.5" style="43" customWidth="1"/>
    <col min="7" max="7" width="21.625" style="43" customWidth="1"/>
    <col min="8" max="8" width="10.5" style="43" customWidth="1"/>
    <col min="9" max="9" width="9.88333333333333" style="43" customWidth="1"/>
    <col min="10" max="10" width="9.63333333333333" style="43" customWidth="1"/>
    <col min="11" max="11" width="9.5" style="43" customWidth="1"/>
    <col min="12" max="12" width="9.75" style="43" customWidth="1"/>
    <col min="13" max="16384" width="9" style="43"/>
  </cols>
  <sheetData>
    <row r="1" ht="25" customHeight="1" spans="1:1">
      <c r="A1" s="45" t="s">
        <v>237</v>
      </c>
    </row>
    <row r="2" ht="19.5" spans="1:12">
      <c r="A2" s="46" t="s">
        <v>238</v>
      </c>
      <c r="B2" s="47"/>
      <c r="C2" s="46"/>
      <c r="D2" s="47"/>
      <c r="E2" s="47"/>
      <c r="F2" s="47"/>
      <c r="G2" s="47"/>
      <c r="H2" s="47"/>
      <c r="I2" s="47"/>
      <c r="J2" s="47"/>
      <c r="K2" s="47"/>
      <c r="L2" s="47"/>
    </row>
    <row r="3" spans="1:12">
      <c r="A3" s="48"/>
      <c r="B3" s="49"/>
      <c r="C3" s="48"/>
      <c r="D3" s="49"/>
      <c r="E3" s="49"/>
      <c r="F3" s="49"/>
      <c r="G3" s="49"/>
      <c r="H3" s="49"/>
      <c r="I3" s="49"/>
      <c r="J3" s="57" t="s">
        <v>7</v>
      </c>
      <c r="K3" s="57"/>
      <c r="L3" s="57"/>
    </row>
    <row r="4" ht="25" customHeight="1" spans="1:12">
      <c r="A4" s="50" t="s">
        <v>239</v>
      </c>
      <c r="B4" s="50" t="s">
        <v>240</v>
      </c>
      <c r="C4" s="50" t="s">
        <v>11</v>
      </c>
      <c r="D4" s="51" t="s">
        <v>241</v>
      </c>
      <c r="E4" s="50" t="s">
        <v>242</v>
      </c>
      <c r="F4" s="50" t="s">
        <v>243</v>
      </c>
      <c r="G4" s="50" t="s">
        <v>244</v>
      </c>
      <c r="H4" s="50" t="s">
        <v>245</v>
      </c>
      <c r="I4" s="50" t="s">
        <v>246</v>
      </c>
      <c r="J4" s="50" t="s">
        <v>247</v>
      </c>
      <c r="K4" s="50" t="s">
        <v>248</v>
      </c>
      <c r="L4" s="50" t="s">
        <v>249</v>
      </c>
    </row>
    <row r="5" ht="25" customHeight="1" spans="1:12">
      <c r="A5" s="52" t="s">
        <v>228</v>
      </c>
      <c r="B5" s="52" t="s">
        <v>250</v>
      </c>
      <c r="C5" s="53">
        <v>350</v>
      </c>
      <c r="D5" s="52" t="s">
        <v>251</v>
      </c>
      <c r="E5" s="54" t="s">
        <v>252</v>
      </c>
      <c r="F5" s="54" t="s">
        <v>253</v>
      </c>
      <c r="G5" s="55" t="s">
        <v>254</v>
      </c>
      <c r="H5" s="56" t="s">
        <v>255</v>
      </c>
      <c r="I5" s="56" t="s">
        <v>256</v>
      </c>
      <c r="J5" s="56" t="s">
        <v>257</v>
      </c>
      <c r="K5" s="56" t="s">
        <v>258</v>
      </c>
      <c r="L5" s="58"/>
    </row>
    <row r="6" ht="25" customHeight="1" spans="1:12">
      <c r="A6" s="52"/>
      <c r="B6" s="52"/>
      <c r="C6" s="53"/>
      <c r="D6" s="52"/>
      <c r="E6" s="54" t="s">
        <v>252</v>
      </c>
      <c r="F6" s="54" t="s">
        <v>259</v>
      </c>
      <c r="G6" s="55" t="s">
        <v>260</v>
      </c>
      <c r="H6" s="56" t="s">
        <v>261</v>
      </c>
      <c r="I6" s="56" t="s">
        <v>262</v>
      </c>
      <c r="J6" s="56" t="s">
        <v>263</v>
      </c>
      <c r="K6" s="56" t="s">
        <v>264</v>
      </c>
      <c r="L6" s="58"/>
    </row>
    <row r="7" ht="25" customHeight="1" spans="1:12">
      <c r="A7" s="52"/>
      <c r="B7" s="52"/>
      <c r="C7" s="53"/>
      <c r="D7" s="52"/>
      <c r="E7" s="54" t="s">
        <v>252</v>
      </c>
      <c r="F7" s="54" t="s">
        <v>265</v>
      </c>
      <c r="G7" s="55" t="s">
        <v>260</v>
      </c>
      <c r="H7" s="56" t="s">
        <v>261</v>
      </c>
      <c r="I7" s="56" t="s">
        <v>262</v>
      </c>
      <c r="J7" s="56" t="s">
        <v>263</v>
      </c>
      <c r="K7" s="56" t="s">
        <v>264</v>
      </c>
      <c r="L7" s="58"/>
    </row>
    <row r="8" ht="25" customHeight="1" spans="1:12">
      <c r="A8" s="52"/>
      <c r="B8" s="52"/>
      <c r="C8" s="53"/>
      <c r="D8" s="52"/>
      <c r="E8" s="54" t="s">
        <v>266</v>
      </c>
      <c r="F8" s="54" t="s">
        <v>267</v>
      </c>
      <c r="G8" s="55" t="s">
        <v>268</v>
      </c>
      <c r="H8" s="56" t="s">
        <v>269</v>
      </c>
      <c r="I8" s="56" t="s">
        <v>270</v>
      </c>
      <c r="J8" s="56" t="s">
        <v>271</v>
      </c>
      <c r="K8" s="56" t="s">
        <v>258</v>
      </c>
      <c r="L8" s="58"/>
    </row>
    <row r="9" ht="25" customHeight="1" spans="1:12">
      <c r="A9" s="52"/>
      <c r="B9" s="52"/>
      <c r="C9" s="53"/>
      <c r="D9" s="52"/>
      <c r="E9" s="54" t="s">
        <v>272</v>
      </c>
      <c r="F9" s="54" t="s">
        <v>273</v>
      </c>
      <c r="G9" s="55" t="s">
        <v>274</v>
      </c>
      <c r="H9" s="56" t="s">
        <v>269</v>
      </c>
      <c r="I9" s="56" t="s">
        <v>270</v>
      </c>
      <c r="J9" s="56" t="s">
        <v>271</v>
      </c>
      <c r="K9" s="56" t="s">
        <v>275</v>
      </c>
      <c r="L9" s="58"/>
    </row>
    <row r="10" ht="38" customHeight="1" spans="1:12">
      <c r="A10" s="52"/>
      <c r="B10" s="52"/>
      <c r="C10" s="53"/>
      <c r="D10" s="52"/>
      <c r="E10" s="56" t="s">
        <v>276</v>
      </c>
      <c r="F10" s="55" t="s">
        <v>277</v>
      </c>
      <c r="G10" s="55" t="s">
        <v>278</v>
      </c>
      <c r="H10" s="56" t="s">
        <v>255</v>
      </c>
      <c r="I10" s="56" t="s">
        <v>279</v>
      </c>
      <c r="J10" s="56" t="s">
        <v>280</v>
      </c>
      <c r="K10" s="56" t="s">
        <v>264</v>
      </c>
      <c r="L10" s="59"/>
    </row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topLeftCell="D1" workbookViewId="0">
      <selection activeCell="G9" sqref="G9:K9"/>
    </sheetView>
  </sheetViews>
  <sheetFormatPr defaultColWidth="9" defaultRowHeight="13.5"/>
  <cols>
    <col min="1" max="1" width="12.775" style="1" customWidth="1"/>
    <col min="2" max="11" width="19.3333333333333" style="1" customWidth="1"/>
    <col min="12" max="16384" width="9" style="1"/>
  </cols>
  <sheetData>
    <row r="1" s="1" customFormat="1" ht="22.5" spans="1:11">
      <c r="A1" s="2" t="s">
        <v>281</v>
      </c>
      <c r="B1" s="3"/>
      <c r="C1" s="3"/>
      <c r="D1" s="3"/>
      <c r="E1" s="3"/>
      <c r="F1" s="3"/>
      <c r="G1" s="3"/>
      <c r="H1" s="3"/>
      <c r="I1" s="3"/>
      <c r="J1" s="3"/>
      <c r="K1" s="35"/>
    </row>
    <row r="2" s="1" customFormat="1" spans="1:12">
      <c r="A2" s="4" t="s">
        <v>282</v>
      </c>
      <c r="B2" s="5"/>
      <c r="C2" s="5"/>
      <c r="D2" s="5"/>
      <c r="E2" s="5"/>
      <c r="F2" s="5"/>
      <c r="G2" s="5"/>
      <c r="H2" s="5"/>
      <c r="I2" s="5"/>
      <c r="J2" s="5"/>
      <c r="K2" s="36"/>
      <c r="L2" s="37"/>
    </row>
    <row r="3" s="1" customFormat="1" ht="15" customHeight="1" spans="1:12">
      <c r="A3" s="6" t="s">
        <v>283</v>
      </c>
      <c r="B3" s="7"/>
      <c r="C3" s="8" t="s">
        <v>284</v>
      </c>
      <c r="D3" s="8"/>
      <c r="E3" s="8"/>
      <c r="F3" s="8"/>
      <c r="G3" s="8"/>
      <c r="H3" s="8"/>
      <c r="I3" s="8"/>
      <c r="J3" s="38"/>
      <c r="K3" s="39"/>
      <c r="L3" s="37"/>
    </row>
    <row r="4" s="1" customFormat="1" ht="22.05" customHeight="1" spans="1:12">
      <c r="A4" s="9" t="s">
        <v>285</v>
      </c>
      <c r="B4" s="9"/>
      <c r="C4" s="10" t="s">
        <v>286</v>
      </c>
      <c r="D4" s="11" t="s">
        <v>86</v>
      </c>
      <c r="E4" s="11"/>
      <c r="F4" s="11"/>
      <c r="G4" s="11"/>
      <c r="H4" s="12" t="s">
        <v>87</v>
      </c>
      <c r="I4" s="12"/>
      <c r="J4" s="12"/>
      <c r="K4" s="12"/>
      <c r="L4" s="37"/>
    </row>
    <row r="5" s="1" customFormat="1" ht="22.05" customHeight="1" spans="1:11">
      <c r="A5" s="13"/>
      <c r="B5" s="13"/>
      <c r="C5" s="14"/>
      <c r="D5" s="13" t="s">
        <v>60</v>
      </c>
      <c r="E5" s="13" t="s">
        <v>287</v>
      </c>
      <c r="F5" s="13" t="s">
        <v>288</v>
      </c>
      <c r="G5" s="13" t="s">
        <v>289</v>
      </c>
      <c r="H5" s="13" t="s">
        <v>60</v>
      </c>
      <c r="I5" s="13" t="s">
        <v>287</v>
      </c>
      <c r="J5" s="13" t="s">
        <v>288</v>
      </c>
      <c r="K5" s="13" t="s">
        <v>289</v>
      </c>
    </row>
    <row r="6" s="1" customFormat="1" ht="30" customHeight="1" spans="1:11">
      <c r="A6" s="13"/>
      <c r="B6" s="13"/>
      <c r="C6" s="15">
        <v>10070</v>
      </c>
      <c r="D6" s="16">
        <v>8934</v>
      </c>
      <c r="E6" s="16">
        <v>8934</v>
      </c>
      <c r="F6" s="16" t="s">
        <v>16</v>
      </c>
      <c r="G6" s="16" t="s">
        <v>16</v>
      </c>
      <c r="H6" s="16">
        <v>1136</v>
      </c>
      <c r="I6" s="40">
        <v>1136</v>
      </c>
      <c r="J6" s="16" t="s">
        <v>16</v>
      </c>
      <c r="K6" s="16" t="s">
        <v>16</v>
      </c>
    </row>
    <row r="7" s="1" customFormat="1" ht="30" customHeight="1" spans="1:11">
      <c r="A7" s="17" t="s">
        <v>290</v>
      </c>
      <c r="B7" s="17"/>
      <c r="C7" s="18" t="s">
        <v>291</v>
      </c>
      <c r="D7" s="19"/>
      <c r="E7" s="19"/>
      <c r="F7" s="20"/>
      <c r="G7" s="21" t="s">
        <v>292</v>
      </c>
      <c r="H7" s="21"/>
      <c r="I7" s="21"/>
      <c r="J7" s="21"/>
      <c r="K7" s="21"/>
    </row>
    <row r="8" s="1" customFormat="1" ht="45" customHeight="1" spans="1:11">
      <c r="A8" s="22"/>
      <c r="B8" s="23"/>
      <c r="C8" s="23" t="s">
        <v>16</v>
      </c>
      <c r="D8" s="23"/>
      <c r="E8" s="23"/>
      <c r="F8" s="23"/>
      <c r="G8" s="23" t="s">
        <v>16</v>
      </c>
      <c r="H8" s="23"/>
      <c r="I8" s="23"/>
      <c r="J8" s="23"/>
      <c r="K8" s="23"/>
    </row>
    <row r="9" s="1" customFormat="1" ht="45" customHeight="1" spans="1:11">
      <c r="A9" s="22"/>
      <c r="B9" s="23"/>
      <c r="C9" s="23" t="s">
        <v>293</v>
      </c>
      <c r="D9" s="23"/>
      <c r="E9" s="23"/>
      <c r="F9" s="23"/>
      <c r="G9" s="23" t="s">
        <v>294</v>
      </c>
      <c r="H9" s="23"/>
      <c r="I9" s="23"/>
      <c r="J9" s="23"/>
      <c r="K9" s="23"/>
    </row>
    <row r="10" s="1" customFormat="1" ht="84" customHeight="1" spans="1:11">
      <c r="A10" s="21" t="s">
        <v>295</v>
      </c>
      <c r="B10" s="24" t="s">
        <v>296</v>
      </c>
      <c r="C10" s="25" t="s">
        <v>297</v>
      </c>
      <c r="D10" s="25"/>
      <c r="E10" s="25"/>
      <c r="F10" s="25"/>
      <c r="G10" s="25"/>
      <c r="H10" s="25"/>
      <c r="I10" s="25"/>
      <c r="J10" s="25"/>
      <c r="K10" s="25"/>
    </row>
    <row r="11" s="1" customFormat="1" ht="30" customHeight="1" spans="1:11">
      <c r="A11" s="21"/>
      <c r="B11" s="26" t="s">
        <v>298</v>
      </c>
      <c r="C11" s="26"/>
      <c r="D11" s="26"/>
      <c r="E11" s="26"/>
      <c r="F11" s="26"/>
      <c r="G11" s="26"/>
      <c r="H11" s="26"/>
      <c r="I11" s="26"/>
      <c r="J11" s="26"/>
      <c r="K11" s="26"/>
    </row>
    <row r="12" s="1" customFormat="1" ht="30" customHeight="1" spans="1:11">
      <c r="A12" s="21"/>
      <c r="B12" s="21" t="s">
        <v>242</v>
      </c>
      <c r="C12" s="27" t="s">
        <v>243</v>
      </c>
      <c r="D12" s="28"/>
      <c r="E12" s="27" t="s">
        <v>299</v>
      </c>
      <c r="F12" s="29"/>
      <c r="G12" s="28"/>
      <c r="H12" s="21" t="s">
        <v>300</v>
      </c>
      <c r="I12" s="21" t="s">
        <v>301</v>
      </c>
      <c r="J12" s="21" t="s">
        <v>302</v>
      </c>
      <c r="K12" s="21" t="s">
        <v>248</v>
      </c>
    </row>
    <row r="13" s="1" customFormat="1" ht="30" customHeight="1" spans="1:11">
      <c r="A13" s="30"/>
      <c r="B13" s="31" t="s">
        <v>252</v>
      </c>
      <c r="C13" s="32" t="s">
        <v>253</v>
      </c>
      <c r="D13" s="32" t="s">
        <v>16</v>
      </c>
      <c r="E13" s="32" t="s">
        <v>303</v>
      </c>
      <c r="F13" s="32"/>
      <c r="G13" s="32"/>
      <c r="H13" s="33" t="s">
        <v>269</v>
      </c>
      <c r="I13" s="41" t="s">
        <v>304</v>
      </c>
      <c r="J13" s="42" t="s">
        <v>263</v>
      </c>
      <c r="K13" s="32" t="s">
        <v>305</v>
      </c>
    </row>
    <row r="14" s="1" customFormat="1" ht="30" customHeight="1" spans="1:11">
      <c r="A14" s="30"/>
      <c r="B14" s="31"/>
      <c r="C14" s="32" t="s">
        <v>259</v>
      </c>
      <c r="D14" s="32"/>
      <c r="E14" s="32" t="s">
        <v>306</v>
      </c>
      <c r="F14" s="32"/>
      <c r="G14" s="32"/>
      <c r="H14" s="33" t="s">
        <v>255</v>
      </c>
      <c r="I14" s="41">
        <v>10070</v>
      </c>
      <c r="J14" s="42" t="s">
        <v>280</v>
      </c>
      <c r="K14" s="32" t="s">
        <v>305</v>
      </c>
    </row>
    <row r="15" s="1" customFormat="1" ht="30" customHeight="1" spans="1:11">
      <c r="A15" s="30"/>
      <c r="B15" s="31"/>
      <c r="C15" s="32" t="s">
        <v>265</v>
      </c>
      <c r="D15" s="32"/>
      <c r="E15" s="32" t="s">
        <v>307</v>
      </c>
      <c r="F15" s="32"/>
      <c r="G15" s="32"/>
      <c r="H15" s="33" t="s">
        <v>269</v>
      </c>
      <c r="I15" s="41" t="s">
        <v>304</v>
      </c>
      <c r="J15" s="42" t="s">
        <v>263</v>
      </c>
      <c r="K15" s="32" t="s">
        <v>305</v>
      </c>
    </row>
    <row r="16" s="1" customFormat="1" ht="30" customHeight="1" spans="1:11">
      <c r="A16" s="30"/>
      <c r="B16" s="31" t="s">
        <v>266</v>
      </c>
      <c r="C16" s="32" t="s">
        <v>267</v>
      </c>
      <c r="D16" s="32"/>
      <c r="E16" s="32" t="s">
        <v>308</v>
      </c>
      <c r="F16" s="32"/>
      <c r="G16" s="32"/>
      <c r="H16" s="33" t="s">
        <v>269</v>
      </c>
      <c r="I16" s="41" t="s">
        <v>309</v>
      </c>
      <c r="J16" s="42" t="s">
        <v>310</v>
      </c>
      <c r="K16" s="32" t="s">
        <v>311</v>
      </c>
    </row>
    <row r="17" s="1" customFormat="1" ht="30" customHeight="1" spans="1:11">
      <c r="A17" s="30"/>
      <c r="B17" s="31"/>
      <c r="C17" s="32" t="s">
        <v>312</v>
      </c>
      <c r="D17" s="32"/>
      <c r="E17" s="32" t="s">
        <v>313</v>
      </c>
      <c r="F17" s="32"/>
      <c r="G17" s="32"/>
      <c r="H17" s="33" t="s">
        <v>269</v>
      </c>
      <c r="I17" s="41" t="s">
        <v>309</v>
      </c>
      <c r="J17" s="42" t="s">
        <v>310</v>
      </c>
      <c r="K17" s="32" t="s">
        <v>311</v>
      </c>
    </row>
    <row r="18" s="1" customFormat="1" ht="30" customHeight="1" spans="1:11">
      <c r="A18" s="30"/>
      <c r="B18" s="31" t="s">
        <v>272</v>
      </c>
      <c r="C18" s="32" t="s">
        <v>273</v>
      </c>
      <c r="D18" s="32"/>
      <c r="E18" s="32" t="s">
        <v>314</v>
      </c>
      <c r="F18" s="32"/>
      <c r="G18" s="32"/>
      <c r="H18" s="33" t="s">
        <v>269</v>
      </c>
      <c r="I18" s="41" t="s">
        <v>309</v>
      </c>
      <c r="J18" s="42" t="s">
        <v>310</v>
      </c>
      <c r="K18" s="32" t="s">
        <v>258</v>
      </c>
    </row>
    <row r="19" s="1" customFormat="1" ht="84" customHeight="1" spans="1:11">
      <c r="A19" s="24" t="s">
        <v>315</v>
      </c>
      <c r="B19" s="25" t="s">
        <v>16</v>
      </c>
      <c r="C19" s="34"/>
      <c r="D19" s="34"/>
      <c r="E19" s="34"/>
      <c r="F19" s="34"/>
      <c r="G19" s="34"/>
      <c r="H19" s="25"/>
      <c r="I19" s="25"/>
      <c r="J19" s="25"/>
      <c r="K19" s="25"/>
    </row>
  </sheetData>
  <mergeCells count="30">
    <mergeCell ref="A1:K1"/>
    <mergeCell ref="A2:K2"/>
    <mergeCell ref="A3:B3"/>
    <mergeCell ref="C3:I3"/>
    <mergeCell ref="J3:K3"/>
    <mergeCell ref="D4:G4"/>
    <mergeCell ref="H4:K4"/>
    <mergeCell ref="C7:F7"/>
    <mergeCell ref="G7:K7"/>
    <mergeCell ref="C8:F8"/>
    <mergeCell ref="G8:K8"/>
    <mergeCell ref="C9:F9"/>
    <mergeCell ref="G9:K9"/>
    <mergeCell ref="C10:K10"/>
    <mergeCell ref="B11:K11"/>
    <mergeCell ref="C12:D12"/>
    <mergeCell ref="E12:G12"/>
    <mergeCell ref="E13:G13"/>
    <mergeCell ref="E14:G14"/>
    <mergeCell ref="E15:G15"/>
    <mergeCell ref="E16:G16"/>
    <mergeCell ref="E17:G17"/>
    <mergeCell ref="E18:G18"/>
    <mergeCell ref="B19:K19"/>
    <mergeCell ref="A10:A18"/>
    <mergeCell ref="B13:B15"/>
    <mergeCell ref="B16:B17"/>
    <mergeCell ref="C4:C5"/>
    <mergeCell ref="A4:B6"/>
    <mergeCell ref="A7:B9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E6" sqref="E6:E25"/>
    </sheetView>
  </sheetViews>
  <sheetFormatPr defaultColWidth="10" defaultRowHeight="13.5" outlineLevelCol="5"/>
  <cols>
    <col min="1" max="1" width="1.53333333333333" style="91" customWidth="1"/>
    <col min="2" max="2" width="42.6333333333333" style="91" customWidth="1"/>
    <col min="3" max="3" width="16.6333333333333" style="91" customWidth="1"/>
    <col min="4" max="4" width="42.6333333333333" style="91" customWidth="1"/>
    <col min="5" max="5" width="16.6333333333333" style="91" customWidth="1"/>
    <col min="6" max="6" width="1.53333333333333" style="91" customWidth="1"/>
    <col min="7" max="11" width="9.76666666666667" style="91" customWidth="1"/>
    <col min="12" max="16384" width="10" style="91"/>
  </cols>
  <sheetData>
    <row r="1" s="154" customFormat="1" ht="25" customHeight="1" spans="1:6">
      <c r="A1" s="155"/>
      <c r="B1" s="45" t="s">
        <v>3</v>
      </c>
      <c r="D1" s="45"/>
      <c r="E1" s="45"/>
      <c r="F1" s="156" t="s">
        <v>4</v>
      </c>
    </row>
    <row r="2" ht="22.8" customHeight="1" spans="1:6">
      <c r="A2" s="140"/>
      <c r="B2" s="141" t="s">
        <v>5</v>
      </c>
      <c r="C2" s="141"/>
      <c r="D2" s="141"/>
      <c r="E2" s="141"/>
      <c r="F2" s="119"/>
    </row>
    <row r="3" ht="19.55" customHeight="1" spans="1:6">
      <c r="A3" s="140"/>
      <c r="B3" s="98" t="s">
        <v>6</v>
      </c>
      <c r="D3" s="93"/>
      <c r="E3" s="157" t="s">
        <v>7</v>
      </c>
      <c r="F3" s="119"/>
    </row>
    <row r="4" ht="26" customHeight="1" spans="1:6">
      <c r="A4" s="140"/>
      <c r="B4" s="67" t="s">
        <v>8</v>
      </c>
      <c r="C4" s="67"/>
      <c r="D4" s="67" t="s">
        <v>9</v>
      </c>
      <c r="E4" s="67"/>
      <c r="F4" s="119"/>
    </row>
    <row r="5" ht="26" customHeight="1" spans="1:6">
      <c r="A5" s="140"/>
      <c r="B5" s="67" t="s">
        <v>10</v>
      </c>
      <c r="C5" s="67" t="s">
        <v>11</v>
      </c>
      <c r="D5" s="67" t="s">
        <v>10</v>
      </c>
      <c r="E5" s="67" t="s">
        <v>11</v>
      </c>
      <c r="F5" s="119"/>
    </row>
    <row r="6" ht="26" customHeight="1" spans="1:6">
      <c r="A6" s="95"/>
      <c r="B6" s="71" t="s">
        <v>12</v>
      </c>
      <c r="C6" s="72">
        <v>10020</v>
      </c>
      <c r="D6" s="71" t="s">
        <v>13</v>
      </c>
      <c r="E6" s="72">
        <v>1339</v>
      </c>
      <c r="F6" s="103"/>
    </row>
    <row r="7" ht="26" customHeight="1" spans="1:6">
      <c r="A7" s="95"/>
      <c r="B7" s="71" t="s">
        <v>14</v>
      </c>
      <c r="C7" s="72">
        <v>50</v>
      </c>
      <c r="D7" s="71" t="s">
        <v>15</v>
      </c>
      <c r="E7" s="72" t="s">
        <v>16</v>
      </c>
      <c r="F7" s="103"/>
    </row>
    <row r="8" ht="26" customHeight="1" spans="1:6">
      <c r="A8" s="95"/>
      <c r="B8" s="71" t="s">
        <v>17</v>
      </c>
      <c r="C8" s="72"/>
      <c r="D8" s="71" t="s">
        <v>18</v>
      </c>
      <c r="E8" s="72" t="s">
        <v>16</v>
      </c>
      <c r="F8" s="103"/>
    </row>
    <row r="9" ht="26" customHeight="1" spans="1:6">
      <c r="A9" s="95"/>
      <c r="B9" s="71" t="s">
        <v>19</v>
      </c>
      <c r="C9" s="72"/>
      <c r="D9" s="71" t="s">
        <v>20</v>
      </c>
      <c r="E9" s="72" t="s">
        <v>16</v>
      </c>
      <c r="F9" s="103"/>
    </row>
    <row r="10" ht="26" customHeight="1" spans="1:6">
      <c r="A10" s="95"/>
      <c r="B10" s="71" t="s">
        <v>21</v>
      </c>
      <c r="C10" s="72"/>
      <c r="D10" s="71" t="s">
        <v>22</v>
      </c>
      <c r="E10" s="72">
        <v>5770</v>
      </c>
      <c r="F10" s="103"/>
    </row>
    <row r="11" ht="26" customHeight="1" spans="1:6">
      <c r="A11" s="95"/>
      <c r="B11" s="71" t="s">
        <v>23</v>
      </c>
      <c r="C11" s="72"/>
      <c r="D11" s="71" t="s">
        <v>24</v>
      </c>
      <c r="E11" s="72" t="s">
        <v>16</v>
      </c>
      <c r="F11" s="103"/>
    </row>
    <row r="12" ht="26" customHeight="1" spans="1:6">
      <c r="A12" s="95"/>
      <c r="B12" s="71" t="s">
        <v>16</v>
      </c>
      <c r="C12" s="72"/>
      <c r="D12" s="71" t="s">
        <v>25</v>
      </c>
      <c r="E12" s="72" t="s">
        <v>16</v>
      </c>
      <c r="F12" s="103"/>
    </row>
    <row r="13" ht="26" customHeight="1" spans="1:6">
      <c r="A13" s="95"/>
      <c r="B13" s="71" t="s">
        <v>16</v>
      </c>
      <c r="C13" s="72"/>
      <c r="D13" s="71" t="s">
        <v>26</v>
      </c>
      <c r="E13" s="72">
        <v>810</v>
      </c>
      <c r="F13" s="103"/>
    </row>
    <row r="14" ht="26" customHeight="1" spans="1:6">
      <c r="A14" s="95"/>
      <c r="B14" s="71" t="s">
        <v>16</v>
      </c>
      <c r="C14" s="72"/>
      <c r="D14" s="71" t="s">
        <v>27</v>
      </c>
      <c r="E14" s="72"/>
      <c r="F14" s="103"/>
    </row>
    <row r="15" ht="26" customHeight="1" spans="1:6">
      <c r="A15" s="95"/>
      <c r="B15" s="71" t="s">
        <v>16</v>
      </c>
      <c r="C15" s="72"/>
      <c r="D15" s="71" t="s">
        <v>28</v>
      </c>
      <c r="E15" s="72">
        <v>754</v>
      </c>
      <c r="F15" s="103"/>
    </row>
    <row r="16" ht="26" customHeight="1" spans="1:6">
      <c r="A16" s="95"/>
      <c r="B16" s="71" t="s">
        <v>16</v>
      </c>
      <c r="C16" s="72"/>
      <c r="D16" s="71" t="s">
        <v>29</v>
      </c>
      <c r="E16" s="72"/>
      <c r="F16" s="103"/>
    </row>
    <row r="17" ht="26" customHeight="1" spans="1:6">
      <c r="A17" s="95"/>
      <c r="B17" s="71" t="s">
        <v>16</v>
      </c>
      <c r="C17" s="72"/>
      <c r="D17" s="71" t="s">
        <v>30</v>
      </c>
      <c r="E17" s="72">
        <v>50</v>
      </c>
      <c r="F17" s="103"/>
    </row>
    <row r="18" ht="26" customHeight="1" spans="1:6">
      <c r="A18" s="95"/>
      <c r="B18" s="71" t="s">
        <v>16</v>
      </c>
      <c r="C18" s="72"/>
      <c r="D18" s="71" t="s">
        <v>31</v>
      </c>
      <c r="E18" s="72">
        <v>849</v>
      </c>
      <c r="F18" s="103"/>
    </row>
    <row r="19" ht="26" customHeight="1" spans="1:6">
      <c r="A19" s="95"/>
      <c r="B19" s="71" t="s">
        <v>16</v>
      </c>
      <c r="C19" s="72"/>
      <c r="D19" s="71" t="s">
        <v>32</v>
      </c>
      <c r="E19" s="72" t="s">
        <v>16</v>
      </c>
      <c r="F19" s="103"/>
    </row>
    <row r="20" ht="26" customHeight="1" spans="1:6">
      <c r="A20" s="95"/>
      <c r="B20" s="71" t="s">
        <v>16</v>
      </c>
      <c r="C20" s="72"/>
      <c r="D20" s="71" t="s">
        <v>33</v>
      </c>
      <c r="E20" s="72" t="s">
        <v>16</v>
      </c>
      <c r="F20" s="103"/>
    </row>
    <row r="21" ht="26" customHeight="1" spans="1:6">
      <c r="A21" s="95"/>
      <c r="B21" s="71" t="s">
        <v>16</v>
      </c>
      <c r="C21" s="72"/>
      <c r="D21" s="71" t="s">
        <v>34</v>
      </c>
      <c r="E21" s="72" t="s">
        <v>16</v>
      </c>
      <c r="F21" s="103"/>
    </row>
    <row r="22" ht="26" customHeight="1" spans="1:6">
      <c r="A22" s="95"/>
      <c r="B22" s="71" t="s">
        <v>16</v>
      </c>
      <c r="C22" s="72"/>
      <c r="D22" s="71" t="s">
        <v>35</v>
      </c>
      <c r="E22" s="72" t="s">
        <v>16</v>
      </c>
      <c r="F22" s="103"/>
    </row>
    <row r="23" ht="26" customHeight="1" spans="1:6">
      <c r="A23" s="95"/>
      <c r="B23" s="71" t="s">
        <v>16</v>
      </c>
      <c r="C23" s="72"/>
      <c r="D23" s="71" t="s">
        <v>36</v>
      </c>
      <c r="E23" s="72" t="s">
        <v>16</v>
      </c>
      <c r="F23" s="103"/>
    </row>
    <row r="24" ht="26" customHeight="1" spans="1:6">
      <c r="A24" s="95"/>
      <c r="B24" s="71" t="s">
        <v>16</v>
      </c>
      <c r="C24" s="72"/>
      <c r="D24" s="71" t="s">
        <v>37</v>
      </c>
      <c r="E24" s="72"/>
      <c r="F24" s="103"/>
    </row>
    <row r="25" ht="26" customHeight="1" spans="1:6">
      <c r="A25" s="95"/>
      <c r="B25" s="71" t="s">
        <v>16</v>
      </c>
      <c r="C25" s="72"/>
      <c r="D25" s="71" t="s">
        <v>38</v>
      </c>
      <c r="E25" s="72">
        <v>498</v>
      </c>
      <c r="F25" s="103"/>
    </row>
    <row r="26" ht="26" customHeight="1" spans="1:6">
      <c r="A26" s="95"/>
      <c r="B26" s="71" t="s">
        <v>16</v>
      </c>
      <c r="C26" s="72"/>
      <c r="D26" s="71" t="s">
        <v>39</v>
      </c>
      <c r="E26" s="72"/>
      <c r="F26" s="103"/>
    </row>
    <row r="27" ht="26" customHeight="1" spans="1:6">
      <c r="A27" s="95"/>
      <c r="B27" s="71" t="s">
        <v>16</v>
      </c>
      <c r="C27" s="72"/>
      <c r="D27" s="71" t="s">
        <v>40</v>
      </c>
      <c r="E27" s="72"/>
      <c r="F27" s="103"/>
    </row>
    <row r="28" ht="26" customHeight="1" spans="1:6">
      <c r="A28" s="95"/>
      <c r="B28" s="71" t="s">
        <v>16</v>
      </c>
      <c r="C28" s="72"/>
      <c r="D28" s="71" t="s">
        <v>41</v>
      </c>
      <c r="E28" s="72"/>
      <c r="F28" s="103"/>
    </row>
    <row r="29" ht="26" customHeight="1" spans="1:6">
      <c r="A29" s="95"/>
      <c r="B29" s="71" t="s">
        <v>16</v>
      </c>
      <c r="C29" s="72"/>
      <c r="D29" s="71" t="s">
        <v>42</v>
      </c>
      <c r="E29" s="72"/>
      <c r="F29" s="103"/>
    </row>
    <row r="30" ht="26" customHeight="1" spans="1:6">
      <c r="A30" s="95"/>
      <c r="B30" s="71" t="s">
        <v>16</v>
      </c>
      <c r="C30" s="72"/>
      <c r="D30" s="71" t="s">
        <v>43</v>
      </c>
      <c r="E30" s="72"/>
      <c r="F30" s="103"/>
    </row>
    <row r="31" ht="26" customHeight="1" spans="1:6">
      <c r="A31" s="95"/>
      <c r="B31" s="71" t="s">
        <v>16</v>
      </c>
      <c r="C31" s="72"/>
      <c r="D31" s="71" t="s">
        <v>44</v>
      </c>
      <c r="E31" s="72"/>
      <c r="F31" s="103"/>
    </row>
    <row r="32" ht="26" customHeight="1" spans="1:6">
      <c r="A32" s="95"/>
      <c r="B32" s="71" t="s">
        <v>16</v>
      </c>
      <c r="C32" s="72"/>
      <c r="D32" s="71" t="s">
        <v>45</v>
      </c>
      <c r="E32" s="72"/>
      <c r="F32" s="103"/>
    </row>
    <row r="33" ht="26" customHeight="1" spans="1:6">
      <c r="A33" s="95"/>
      <c r="B33" s="71" t="s">
        <v>16</v>
      </c>
      <c r="C33" s="72"/>
      <c r="D33" s="71" t="s">
        <v>46</v>
      </c>
      <c r="E33" s="72"/>
      <c r="F33" s="103"/>
    </row>
    <row r="34" ht="26" customHeight="1" spans="1:6">
      <c r="A34" s="95"/>
      <c r="B34" s="71" t="s">
        <v>16</v>
      </c>
      <c r="C34" s="72"/>
      <c r="D34" s="71" t="s">
        <v>47</v>
      </c>
      <c r="E34" s="72"/>
      <c r="F34" s="103"/>
    </row>
    <row r="35" ht="26" customHeight="1" spans="1:6">
      <c r="A35" s="95"/>
      <c r="B35" s="71" t="s">
        <v>16</v>
      </c>
      <c r="C35" s="72"/>
      <c r="D35" s="71" t="s">
        <v>48</v>
      </c>
      <c r="E35" s="72"/>
      <c r="F35" s="103"/>
    </row>
    <row r="36" ht="26" customHeight="1" spans="1:6">
      <c r="A36" s="104"/>
      <c r="B36" s="67" t="s">
        <v>49</v>
      </c>
      <c r="C36" s="70"/>
      <c r="D36" s="67" t="s">
        <v>50</v>
      </c>
      <c r="E36" s="70"/>
      <c r="F36" s="105"/>
    </row>
    <row r="37" ht="26" customHeight="1" spans="1:6">
      <c r="A37" s="95"/>
      <c r="B37" s="71" t="s">
        <v>51</v>
      </c>
      <c r="C37" s="72"/>
      <c r="D37" s="71" t="s">
        <v>52</v>
      </c>
      <c r="E37" s="72"/>
      <c r="F37" s="158"/>
    </row>
    <row r="38" ht="26" customHeight="1" spans="1:6">
      <c r="A38" s="159"/>
      <c r="B38" s="71" t="s">
        <v>53</v>
      </c>
      <c r="C38" s="72"/>
      <c r="D38" s="71" t="s">
        <v>54</v>
      </c>
      <c r="E38" s="72"/>
      <c r="F38" s="158"/>
    </row>
    <row r="39" ht="26" customHeight="1" spans="1:6">
      <c r="A39" s="159"/>
      <c r="B39" s="160"/>
      <c r="C39" s="160"/>
      <c r="D39" s="71" t="s">
        <v>55</v>
      </c>
      <c r="E39" s="72"/>
      <c r="F39" s="158"/>
    </row>
    <row r="40" ht="26" customHeight="1" spans="1:6">
      <c r="A40" s="161"/>
      <c r="B40" s="67" t="s">
        <v>56</v>
      </c>
      <c r="C40" s="70">
        <v>10070</v>
      </c>
      <c r="D40" s="67" t="s">
        <v>57</v>
      </c>
      <c r="E40" s="70">
        <v>10070</v>
      </c>
      <c r="F40" s="162"/>
    </row>
    <row r="41" ht="9.75" customHeight="1" spans="1:6">
      <c r="A41" s="144"/>
      <c r="B41" s="144"/>
      <c r="C41" s="163"/>
      <c r="D41" s="163"/>
      <c r="E41" s="144"/>
      <c r="F41" s="14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11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style="91" customWidth="1"/>
    <col min="2" max="2" width="16.825" style="91" customWidth="1"/>
    <col min="3" max="3" width="31.7833333333333" style="91" customWidth="1"/>
    <col min="4" max="14" width="13" style="91" customWidth="1"/>
    <col min="15" max="15" width="1.53333333333333" style="91" customWidth="1"/>
    <col min="16" max="16" width="9.76666666666667" style="91" customWidth="1"/>
    <col min="17" max="16384" width="10" style="91"/>
  </cols>
  <sheetData>
    <row r="1" ht="25" customHeight="1" spans="1:15">
      <c r="A1" s="92"/>
      <c r="B1" s="45" t="s">
        <v>58</v>
      </c>
      <c r="C1" s="93"/>
      <c r="D1" s="149"/>
      <c r="E1" s="149"/>
      <c r="F1" s="149"/>
      <c r="G1" s="93"/>
      <c r="H1" s="93"/>
      <c r="I1" s="93"/>
      <c r="L1" s="93"/>
      <c r="M1" s="93"/>
      <c r="N1" s="94"/>
      <c r="O1" s="95"/>
    </row>
    <row r="2" ht="22.8" customHeight="1" spans="1:15">
      <c r="A2" s="92"/>
      <c r="B2" s="96" t="s">
        <v>59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5" t="s">
        <v>4</v>
      </c>
    </row>
    <row r="3" ht="19.55" customHeight="1" spans="1:15">
      <c r="A3" s="97"/>
      <c r="B3" s="98" t="s">
        <v>6</v>
      </c>
      <c r="C3" s="98"/>
      <c r="D3" s="97"/>
      <c r="E3" s="97"/>
      <c r="F3" s="129"/>
      <c r="G3" s="97"/>
      <c r="H3" s="129"/>
      <c r="I3" s="129"/>
      <c r="J3" s="129"/>
      <c r="K3" s="129"/>
      <c r="L3" s="129"/>
      <c r="M3" s="129"/>
      <c r="N3" s="99" t="s">
        <v>7</v>
      </c>
      <c r="O3" s="100"/>
    </row>
    <row r="4" ht="24.4" customHeight="1" spans="1:15">
      <c r="A4" s="101"/>
      <c r="B4" s="82" t="s">
        <v>10</v>
      </c>
      <c r="C4" s="82"/>
      <c r="D4" s="82" t="s">
        <v>60</v>
      </c>
      <c r="E4" s="82" t="s">
        <v>61</v>
      </c>
      <c r="F4" s="82" t="s">
        <v>62</v>
      </c>
      <c r="G4" s="82" t="s">
        <v>63</v>
      </c>
      <c r="H4" s="82" t="s">
        <v>64</v>
      </c>
      <c r="I4" s="82" t="s">
        <v>65</v>
      </c>
      <c r="J4" s="82" t="s">
        <v>66</v>
      </c>
      <c r="K4" s="82" t="s">
        <v>67</v>
      </c>
      <c r="L4" s="82" t="s">
        <v>68</v>
      </c>
      <c r="M4" s="82" t="s">
        <v>69</v>
      </c>
      <c r="N4" s="82" t="s">
        <v>70</v>
      </c>
      <c r="O4" s="103"/>
    </row>
    <row r="5" ht="24.4" customHeight="1" spans="1:15">
      <c r="A5" s="101"/>
      <c r="B5" s="82" t="s">
        <v>71</v>
      </c>
      <c r="C5" s="82" t="s">
        <v>72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103"/>
    </row>
    <row r="6" ht="24.4" customHeight="1" spans="1:15">
      <c r="A6" s="10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103"/>
    </row>
    <row r="7" ht="27" customHeight="1" spans="1:15">
      <c r="A7" s="104"/>
      <c r="B7" s="67"/>
      <c r="C7" s="67" t="s">
        <v>73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05"/>
    </row>
    <row r="8" ht="27" customHeight="1" spans="1:15">
      <c r="A8" s="104"/>
      <c r="B8" s="88">
        <v>521514</v>
      </c>
      <c r="C8" s="88" t="s">
        <v>74</v>
      </c>
      <c r="D8" s="88">
        <f>F8+G8</f>
        <v>1339</v>
      </c>
      <c r="E8" s="88">
        <v>0</v>
      </c>
      <c r="F8" s="88">
        <v>1339</v>
      </c>
      <c r="G8" s="88"/>
      <c r="H8" s="70"/>
      <c r="I8" s="70"/>
      <c r="J8" s="70"/>
      <c r="K8" s="70"/>
      <c r="L8" s="70"/>
      <c r="M8" s="70"/>
      <c r="N8" s="70"/>
      <c r="O8" s="105"/>
    </row>
    <row r="9" ht="27" customHeight="1" spans="1:15">
      <c r="A9" s="104"/>
      <c r="B9" s="88">
        <v>521514</v>
      </c>
      <c r="C9" s="88" t="s">
        <v>75</v>
      </c>
      <c r="D9" s="88">
        <f t="shared" ref="D9:D17" si="0">F9+G9</f>
        <v>5770</v>
      </c>
      <c r="E9" s="88">
        <v>0</v>
      </c>
      <c r="F9" s="88">
        <v>5770</v>
      </c>
      <c r="G9" s="88"/>
      <c r="H9" s="70"/>
      <c r="I9" s="70"/>
      <c r="J9" s="70"/>
      <c r="K9" s="70"/>
      <c r="L9" s="70"/>
      <c r="M9" s="70"/>
      <c r="N9" s="70"/>
      <c r="O9" s="105"/>
    </row>
    <row r="10" ht="27" customHeight="1" spans="1:15">
      <c r="A10" s="104"/>
      <c r="B10" s="88">
        <v>521514</v>
      </c>
      <c r="C10" s="88" t="s">
        <v>76</v>
      </c>
      <c r="D10" s="88">
        <f t="shared" si="0"/>
        <v>0</v>
      </c>
      <c r="E10" s="88">
        <v>0</v>
      </c>
      <c r="F10" s="88"/>
      <c r="G10" s="88"/>
      <c r="H10" s="70"/>
      <c r="I10" s="70"/>
      <c r="J10" s="70"/>
      <c r="K10" s="70"/>
      <c r="L10" s="70"/>
      <c r="M10" s="70"/>
      <c r="N10" s="70"/>
      <c r="O10" s="105"/>
    </row>
    <row r="11" ht="27" customHeight="1" spans="1:15">
      <c r="A11" s="104"/>
      <c r="B11" s="88">
        <v>521514</v>
      </c>
      <c r="C11" s="88" t="s">
        <v>77</v>
      </c>
      <c r="D11" s="88">
        <f t="shared" si="0"/>
        <v>810</v>
      </c>
      <c r="E11" s="88">
        <v>0</v>
      </c>
      <c r="F11" s="88">
        <v>810</v>
      </c>
      <c r="G11" s="88"/>
      <c r="H11" s="70"/>
      <c r="I11" s="70"/>
      <c r="J11" s="70"/>
      <c r="K11" s="70"/>
      <c r="L11" s="70"/>
      <c r="M11" s="70"/>
      <c r="N11" s="70"/>
      <c r="O11" s="105"/>
    </row>
    <row r="12" ht="27" customHeight="1" spans="1:15">
      <c r="A12" s="104"/>
      <c r="B12" s="88">
        <v>521514</v>
      </c>
      <c r="C12" s="88" t="s">
        <v>78</v>
      </c>
      <c r="D12" s="88">
        <f t="shared" si="0"/>
        <v>754</v>
      </c>
      <c r="E12" s="88">
        <v>0</v>
      </c>
      <c r="F12" s="88">
        <v>754</v>
      </c>
      <c r="G12" s="88"/>
      <c r="H12" s="70"/>
      <c r="I12" s="70"/>
      <c r="J12" s="70"/>
      <c r="K12" s="70"/>
      <c r="L12" s="70"/>
      <c r="M12" s="70"/>
      <c r="N12" s="70"/>
      <c r="O12" s="105"/>
    </row>
    <row r="13" ht="27" customHeight="1" spans="1:15">
      <c r="A13" s="104"/>
      <c r="B13" s="88">
        <v>521514</v>
      </c>
      <c r="C13" s="88" t="s">
        <v>79</v>
      </c>
      <c r="D13" s="88">
        <f t="shared" si="0"/>
        <v>0</v>
      </c>
      <c r="E13" s="88">
        <v>0</v>
      </c>
      <c r="F13" s="88"/>
      <c r="G13" s="88"/>
      <c r="H13" s="70"/>
      <c r="I13" s="70"/>
      <c r="J13" s="70"/>
      <c r="K13" s="70"/>
      <c r="L13" s="70"/>
      <c r="M13" s="70"/>
      <c r="N13" s="70"/>
      <c r="O13" s="105"/>
    </row>
    <row r="14" ht="27" customHeight="1" spans="1:15">
      <c r="A14" s="104"/>
      <c r="B14" s="88">
        <v>521514</v>
      </c>
      <c r="C14" s="88" t="s">
        <v>80</v>
      </c>
      <c r="D14" s="88">
        <f t="shared" si="0"/>
        <v>50</v>
      </c>
      <c r="E14" s="88">
        <v>0</v>
      </c>
      <c r="F14" s="88">
        <v>0</v>
      </c>
      <c r="G14" s="88">
        <v>50</v>
      </c>
      <c r="H14" s="70"/>
      <c r="I14" s="70"/>
      <c r="J14" s="70"/>
      <c r="K14" s="70"/>
      <c r="L14" s="70"/>
      <c r="M14" s="70"/>
      <c r="N14" s="70"/>
      <c r="O14" s="105"/>
    </row>
    <row r="15" ht="27" customHeight="1" spans="1:15">
      <c r="A15" s="104"/>
      <c r="B15" s="88">
        <v>521514</v>
      </c>
      <c r="C15" s="88" t="s">
        <v>81</v>
      </c>
      <c r="D15" s="88">
        <f t="shared" si="0"/>
        <v>849</v>
      </c>
      <c r="E15" s="88">
        <v>0</v>
      </c>
      <c r="F15" s="88">
        <v>849</v>
      </c>
      <c r="G15" s="88"/>
      <c r="H15" s="70"/>
      <c r="I15" s="70"/>
      <c r="J15" s="70"/>
      <c r="K15" s="70"/>
      <c r="L15" s="70"/>
      <c r="M15" s="70"/>
      <c r="N15" s="70"/>
      <c r="O15" s="105"/>
    </row>
    <row r="16" ht="27" customHeight="1" spans="1:15">
      <c r="A16" s="104"/>
      <c r="B16" s="88">
        <v>521514</v>
      </c>
      <c r="C16" s="88" t="s">
        <v>82</v>
      </c>
      <c r="D16" s="88">
        <f t="shared" si="0"/>
        <v>0</v>
      </c>
      <c r="E16" s="88">
        <v>0</v>
      </c>
      <c r="F16" s="88">
        <v>0</v>
      </c>
      <c r="G16" s="88"/>
      <c r="H16" s="70"/>
      <c r="I16" s="70"/>
      <c r="J16" s="70"/>
      <c r="K16" s="70"/>
      <c r="L16" s="70"/>
      <c r="M16" s="70"/>
      <c r="N16" s="70"/>
      <c r="O16" s="105"/>
    </row>
    <row r="17" ht="27" customHeight="1" spans="1:15">
      <c r="A17" s="104"/>
      <c r="B17" s="88">
        <v>521514</v>
      </c>
      <c r="C17" s="88" t="s">
        <v>83</v>
      </c>
      <c r="D17" s="88">
        <f t="shared" si="0"/>
        <v>498</v>
      </c>
      <c r="E17" s="88">
        <v>0</v>
      </c>
      <c r="F17" s="88">
        <v>498</v>
      </c>
      <c r="G17" s="88"/>
      <c r="H17" s="70"/>
      <c r="I17" s="70"/>
      <c r="J17" s="70"/>
      <c r="K17" s="70"/>
      <c r="L17" s="70"/>
      <c r="M17" s="70"/>
      <c r="N17" s="70"/>
      <c r="O17" s="105"/>
    </row>
    <row r="18" ht="27" customHeight="1" spans="1:15">
      <c r="A18" s="104"/>
      <c r="B18" s="67"/>
      <c r="C18" s="67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105"/>
    </row>
    <row r="19" ht="27" customHeight="1" spans="1:15">
      <c r="A19" s="104"/>
      <c r="B19" s="67"/>
      <c r="C19" s="67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105"/>
    </row>
    <row r="20" ht="27" customHeight="1" spans="1:15">
      <c r="A20" s="104"/>
      <c r="B20" s="67"/>
      <c r="C20" s="67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105"/>
    </row>
    <row r="21" ht="27" customHeight="1" spans="1:15">
      <c r="A21" s="101"/>
      <c r="B21" s="71"/>
      <c r="C21" s="71" t="s">
        <v>16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102"/>
    </row>
    <row r="22" ht="27" customHeight="1" spans="1:15">
      <c r="A22" s="101"/>
      <c r="B22" s="71"/>
      <c r="C22" s="71" t="s">
        <v>16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102"/>
    </row>
    <row r="23" ht="9.75" customHeight="1" spans="1:15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2"/>
      <c r="O23" s="11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I1" sqref="I$1:I$1048576"/>
    </sheetView>
  </sheetViews>
  <sheetFormatPr defaultColWidth="10" defaultRowHeight="13.5"/>
  <cols>
    <col min="1" max="1" width="1.53333333333333" style="91" customWidth="1"/>
    <col min="2" max="4" width="6.15833333333333" style="91" customWidth="1"/>
    <col min="5" max="5" width="16.825" style="91" customWidth="1"/>
    <col min="6" max="6" width="41.025" style="91" customWidth="1"/>
    <col min="7" max="10" width="16.4166666666667" style="91" customWidth="1"/>
    <col min="11" max="11" width="22.9333333333333" style="91" customWidth="1"/>
    <col min="12" max="12" width="1.53333333333333" style="91" customWidth="1"/>
    <col min="13" max="14" width="9.76666666666667" style="91" customWidth="1"/>
    <col min="15" max="16384" width="10" style="91"/>
  </cols>
  <sheetData>
    <row r="1" ht="25" customHeight="1" spans="1:12">
      <c r="A1" s="92"/>
      <c r="B1" s="45" t="s">
        <v>84</v>
      </c>
      <c r="C1" s="45"/>
      <c r="D1" s="45"/>
      <c r="E1" s="93"/>
      <c r="F1" s="93"/>
      <c r="G1" s="149"/>
      <c r="H1" s="149"/>
      <c r="I1" s="149"/>
      <c r="J1" s="149"/>
      <c r="K1" s="94"/>
      <c r="L1" s="95"/>
    </row>
    <row r="2" ht="22.8" customHeight="1" spans="1:12">
      <c r="A2" s="92"/>
      <c r="B2" s="96" t="s">
        <v>85</v>
      </c>
      <c r="C2" s="96"/>
      <c r="D2" s="96"/>
      <c r="E2" s="96"/>
      <c r="F2" s="96"/>
      <c r="G2" s="96"/>
      <c r="H2" s="96"/>
      <c r="I2" s="96"/>
      <c r="J2" s="96"/>
      <c r="K2" s="96"/>
      <c r="L2" s="95" t="s">
        <v>4</v>
      </c>
    </row>
    <row r="3" ht="19.55" customHeight="1" spans="1:12">
      <c r="A3" s="97"/>
      <c r="B3" s="98" t="s">
        <v>6</v>
      </c>
      <c r="C3" s="98"/>
      <c r="D3" s="98"/>
      <c r="E3" s="98"/>
      <c r="F3" s="98"/>
      <c r="G3" s="97"/>
      <c r="H3" s="97"/>
      <c r="I3" s="129"/>
      <c r="J3" s="129"/>
      <c r="K3" s="99" t="s">
        <v>7</v>
      </c>
      <c r="L3" s="100"/>
    </row>
    <row r="4" ht="24.4" customHeight="1" spans="1:12">
      <c r="A4" s="95"/>
      <c r="B4" s="67" t="s">
        <v>10</v>
      </c>
      <c r="C4" s="67"/>
      <c r="D4" s="67"/>
      <c r="E4" s="67"/>
      <c r="F4" s="67"/>
      <c r="G4" s="67" t="s">
        <v>60</v>
      </c>
      <c r="H4" s="67" t="s">
        <v>86</v>
      </c>
      <c r="I4" s="67" t="s">
        <v>87</v>
      </c>
      <c r="J4" s="67" t="s">
        <v>88</v>
      </c>
      <c r="K4" s="67" t="s">
        <v>89</v>
      </c>
      <c r="L4" s="102"/>
    </row>
    <row r="5" ht="24.4" customHeight="1" spans="1:12">
      <c r="A5" s="101"/>
      <c r="B5" s="67" t="s">
        <v>90</v>
      </c>
      <c r="C5" s="67"/>
      <c r="D5" s="67"/>
      <c r="E5" s="67" t="s">
        <v>71</v>
      </c>
      <c r="F5" s="67" t="s">
        <v>72</v>
      </c>
      <c r="G5" s="67"/>
      <c r="H5" s="67"/>
      <c r="I5" s="67"/>
      <c r="J5" s="67"/>
      <c r="K5" s="67"/>
      <c r="L5" s="102"/>
    </row>
    <row r="6" ht="24.4" customHeight="1" spans="1:12">
      <c r="A6" s="101"/>
      <c r="B6" s="67" t="s">
        <v>91</v>
      </c>
      <c r="C6" s="67" t="s">
        <v>92</v>
      </c>
      <c r="D6" s="67" t="s">
        <v>93</v>
      </c>
      <c r="E6" s="67"/>
      <c r="F6" s="67"/>
      <c r="G6" s="67"/>
      <c r="H6" s="67"/>
      <c r="I6" s="67"/>
      <c r="J6" s="67"/>
      <c r="K6" s="67"/>
      <c r="L6" s="103"/>
    </row>
    <row r="7" ht="27" customHeight="1" spans="1:12">
      <c r="A7" s="104"/>
      <c r="B7" s="106" t="s">
        <v>94</v>
      </c>
      <c r="C7" s="107"/>
      <c r="D7" s="107"/>
      <c r="E7" s="150" t="s">
        <v>95</v>
      </c>
      <c r="F7" s="151" t="s">
        <v>74</v>
      </c>
      <c r="G7" s="88">
        <v>1339</v>
      </c>
      <c r="H7" s="152">
        <f t="shared" ref="H7:H16" si="0">G7-I7</f>
        <v>1339</v>
      </c>
      <c r="I7" s="152">
        <v>0</v>
      </c>
      <c r="J7" s="70"/>
      <c r="K7" s="70"/>
      <c r="L7" s="105"/>
    </row>
    <row r="8" ht="27" customHeight="1" spans="1:12">
      <c r="A8" s="104"/>
      <c r="B8" s="109" t="s">
        <v>96</v>
      </c>
      <c r="C8" s="110"/>
      <c r="D8" s="110"/>
      <c r="E8" s="150" t="s">
        <v>95</v>
      </c>
      <c r="F8" s="151" t="s">
        <v>75</v>
      </c>
      <c r="G8" s="88">
        <v>5770</v>
      </c>
      <c r="H8" s="152">
        <f t="shared" si="0"/>
        <v>5489</v>
      </c>
      <c r="I8" s="152">
        <v>281</v>
      </c>
      <c r="J8" s="70"/>
      <c r="K8" s="70"/>
      <c r="L8" s="105"/>
    </row>
    <row r="9" ht="27" customHeight="1" spans="1:12">
      <c r="A9" s="104"/>
      <c r="B9" s="106" t="s">
        <v>97</v>
      </c>
      <c r="C9" s="107"/>
      <c r="D9" s="107"/>
      <c r="E9" s="150" t="s">
        <v>95</v>
      </c>
      <c r="F9" s="151" t="s">
        <v>76</v>
      </c>
      <c r="G9" s="88">
        <v>0</v>
      </c>
      <c r="H9" s="152">
        <f t="shared" si="0"/>
        <v>0</v>
      </c>
      <c r="I9" s="152">
        <v>0</v>
      </c>
      <c r="J9" s="70"/>
      <c r="K9" s="70"/>
      <c r="L9" s="105"/>
    </row>
    <row r="10" ht="27" customHeight="1" spans="1:12">
      <c r="A10" s="104"/>
      <c r="B10" s="106" t="s">
        <v>98</v>
      </c>
      <c r="C10" s="107"/>
      <c r="D10" s="107"/>
      <c r="E10" s="150" t="s">
        <v>95</v>
      </c>
      <c r="F10" s="151" t="s">
        <v>77</v>
      </c>
      <c r="G10" s="88">
        <v>810</v>
      </c>
      <c r="H10" s="152">
        <f t="shared" si="0"/>
        <v>810</v>
      </c>
      <c r="I10" s="152">
        <v>0</v>
      </c>
      <c r="J10" s="70"/>
      <c r="K10" s="70"/>
      <c r="L10" s="105"/>
    </row>
    <row r="11" ht="27" customHeight="1" spans="1:12">
      <c r="A11" s="104"/>
      <c r="B11" s="106" t="s">
        <v>99</v>
      </c>
      <c r="C11" s="107"/>
      <c r="D11" s="107"/>
      <c r="E11" s="150" t="s">
        <v>95</v>
      </c>
      <c r="F11" s="151" t="s">
        <v>78</v>
      </c>
      <c r="G11" s="88">
        <v>754</v>
      </c>
      <c r="H11" s="152">
        <f t="shared" si="0"/>
        <v>627</v>
      </c>
      <c r="I11" s="152">
        <v>127</v>
      </c>
      <c r="J11" s="70"/>
      <c r="K11" s="70"/>
      <c r="L11" s="105"/>
    </row>
    <row r="12" ht="27" customHeight="1" spans="1:12">
      <c r="A12" s="104"/>
      <c r="B12" s="106" t="s">
        <v>100</v>
      </c>
      <c r="C12" s="107"/>
      <c r="D12" s="107"/>
      <c r="E12" s="150" t="s">
        <v>95</v>
      </c>
      <c r="F12" s="151" t="s">
        <v>79</v>
      </c>
      <c r="G12" s="88">
        <v>0</v>
      </c>
      <c r="H12" s="152">
        <f t="shared" si="0"/>
        <v>0</v>
      </c>
      <c r="I12" s="152">
        <v>0</v>
      </c>
      <c r="J12" s="70"/>
      <c r="K12" s="70"/>
      <c r="L12" s="105"/>
    </row>
    <row r="13" ht="27" customHeight="1" spans="1:12">
      <c r="A13" s="104"/>
      <c r="B13" s="106" t="s">
        <v>101</v>
      </c>
      <c r="C13" s="107"/>
      <c r="D13" s="107"/>
      <c r="E13" s="150" t="s">
        <v>95</v>
      </c>
      <c r="F13" s="151" t="s">
        <v>80</v>
      </c>
      <c r="G13" s="88">
        <v>50</v>
      </c>
      <c r="H13" s="152">
        <f t="shared" si="0"/>
        <v>0</v>
      </c>
      <c r="I13" s="152">
        <v>50</v>
      </c>
      <c r="J13" s="70"/>
      <c r="K13" s="70"/>
      <c r="L13" s="105"/>
    </row>
    <row r="14" ht="27" customHeight="1" spans="1:12">
      <c r="A14" s="104"/>
      <c r="B14" s="106" t="s">
        <v>102</v>
      </c>
      <c r="C14" s="107"/>
      <c r="D14" s="107"/>
      <c r="E14" s="150" t="s">
        <v>95</v>
      </c>
      <c r="F14" s="151" t="s">
        <v>81</v>
      </c>
      <c r="G14" s="88">
        <v>849</v>
      </c>
      <c r="H14" s="152">
        <f t="shared" si="0"/>
        <v>171</v>
      </c>
      <c r="I14" s="152">
        <v>678</v>
      </c>
      <c r="J14" s="70"/>
      <c r="K14" s="70"/>
      <c r="L14" s="105"/>
    </row>
    <row r="15" ht="27" customHeight="1" spans="1:12">
      <c r="A15" s="104"/>
      <c r="B15" s="106" t="s">
        <v>103</v>
      </c>
      <c r="C15" s="107"/>
      <c r="D15" s="107"/>
      <c r="E15" s="150" t="s">
        <v>95</v>
      </c>
      <c r="F15" s="151" t="s">
        <v>82</v>
      </c>
      <c r="G15" s="88">
        <v>0</v>
      </c>
      <c r="H15" s="152">
        <f t="shared" si="0"/>
        <v>0</v>
      </c>
      <c r="I15" s="152">
        <v>0</v>
      </c>
      <c r="J15" s="70"/>
      <c r="K15" s="70"/>
      <c r="L15" s="105"/>
    </row>
    <row r="16" ht="27" customHeight="1" spans="1:12">
      <c r="A16" s="104"/>
      <c r="B16" s="106" t="s">
        <v>104</v>
      </c>
      <c r="C16" s="107"/>
      <c r="D16" s="107"/>
      <c r="E16" s="150" t="s">
        <v>95</v>
      </c>
      <c r="F16" s="151" t="s">
        <v>83</v>
      </c>
      <c r="G16" s="88">
        <v>498</v>
      </c>
      <c r="H16" s="152">
        <f t="shared" si="0"/>
        <v>498</v>
      </c>
      <c r="I16" s="153">
        <v>0</v>
      </c>
      <c r="J16" s="70"/>
      <c r="K16" s="70"/>
      <c r="L16" s="105"/>
    </row>
    <row r="17" ht="27" customHeight="1" spans="1:12">
      <c r="A17" s="104"/>
      <c r="B17" s="67"/>
      <c r="C17" s="67"/>
      <c r="D17" s="67"/>
      <c r="E17" s="67"/>
      <c r="F17" s="67"/>
      <c r="G17" s="70"/>
      <c r="H17" s="70"/>
      <c r="I17" s="70"/>
      <c r="J17" s="70"/>
      <c r="K17" s="70"/>
      <c r="L17" s="105"/>
    </row>
    <row r="18" ht="27" customHeight="1" spans="1:12">
      <c r="A18" s="104"/>
      <c r="B18" s="67"/>
      <c r="C18" s="67"/>
      <c r="D18" s="67"/>
      <c r="E18" s="67"/>
      <c r="F18" s="67"/>
      <c r="G18" s="70"/>
      <c r="H18" s="70"/>
      <c r="I18" s="70"/>
      <c r="J18" s="70"/>
      <c r="K18" s="70"/>
      <c r="L18" s="105"/>
    </row>
    <row r="19" ht="27" customHeight="1" spans="1:12">
      <c r="A19" s="104"/>
      <c r="B19" s="67"/>
      <c r="C19" s="67"/>
      <c r="D19" s="67"/>
      <c r="E19" s="67"/>
      <c r="F19" s="67"/>
      <c r="G19" s="70"/>
      <c r="H19" s="70"/>
      <c r="I19" s="70"/>
      <c r="J19" s="70"/>
      <c r="K19" s="70"/>
      <c r="L19" s="105"/>
    </row>
    <row r="20" ht="27" customHeight="1" spans="1:12">
      <c r="A20" s="101"/>
      <c r="B20" s="71"/>
      <c r="C20" s="71"/>
      <c r="D20" s="71"/>
      <c r="E20" s="71"/>
      <c r="F20" s="71" t="s">
        <v>16</v>
      </c>
      <c r="G20" s="72"/>
      <c r="H20" s="72"/>
      <c r="I20" s="72"/>
      <c r="J20" s="72"/>
      <c r="K20" s="72"/>
      <c r="L20" s="102"/>
    </row>
    <row r="21" ht="27" customHeight="1" spans="1:12">
      <c r="A21" s="101"/>
      <c r="B21" s="71"/>
      <c r="C21" s="71"/>
      <c r="D21" s="71"/>
      <c r="E21" s="71"/>
      <c r="F21" s="71" t="s">
        <v>16</v>
      </c>
      <c r="G21" s="72"/>
      <c r="H21" s="72"/>
      <c r="I21" s="72"/>
      <c r="J21" s="72"/>
      <c r="K21" s="72"/>
      <c r="L21" s="102"/>
    </row>
    <row r="22" ht="27" customHeight="1" spans="1:12">
      <c r="A22" s="101"/>
      <c r="B22" s="71"/>
      <c r="C22" s="71"/>
      <c r="D22" s="71"/>
      <c r="E22" s="71"/>
      <c r="F22" s="71" t="s">
        <v>105</v>
      </c>
      <c r="G22" s="72"/>
      <c r="H22" s="72"/>
      <c r="I22" s="72"/>
      <c r="J22" s="72"/>
      <c r="K22" s="72"/>
      <c r="L22" s="103"/>
    </row>
    <row r="23" ht="9.75" customHeight="1" spans="1:12">
      <c r="A23" s="111"/>
      <c r="B23" s="112"/>
      <c r="C23" s="112"/>
      <c r="D23" s="112"/>
      <c r="E23" s="112"/>
      <c r="F23" s="111"/>
      <c r="G23" s="111"/>
      <c r="H23" s="111"/>
      <c r="I23" s="111"/>
      <c r="J23" s="112"/>
      <c r="K23" s="112"/>
      <c r="L23" s="113"/>
    </row>
  </sheetData>
  <mergeCells count="21">
    <mergeCell ref="B2:K2"/>
    <mergeCell ref="B3:F3"/>
    <mergeCell ref="B4:F4"/>
    <mergeCell ref="B5:D5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style="91" customWidth="1"/>
    <col min="2" max="2" width="29.6333333333333" style="91" customWidth="1"/>
    <col min="3" max="3" width="11.6333333333333" style="91" customWidth="1"/>
    <col min="4" max="4" width="29.6333333333333" style="91" customWidth="1"/>
    <col min="5" max="5" width="11.6333333333333" style="91" customWidth="1"/>
    <col min="6" max="6" width="13.1333333333333" style="91" customWidth="1"/>
    <col min="7" max="8" width="11.25" style="91" customWidth="1"/>
    <col min="9" max="9" width="1.53333333333333" style="91" customWidth="1"/>
    <col min="10" max="12" width="9.76666666666667" style="91" customWidth="1"/>
    <col min="13" max="16384" width="10" style="91"/>
  </cols>
  <sheetData>
    <row r="1" ht="25" customHeight="1" spans="1:9">
      <c r="A1" s="137"/>
      <c r="B1" s="45" t="s">
        <v>106</v>
      </c>
      <c r="C1" s="138"/>
      <c r="D1" s="138"/>
      <c r="H1" s="139"/>
      <c r="I1" s="119" t="s">
        <v>4</v>
      </c>
    </row>
    <row r="2" ht="22.8" customHeight="1" spans="1:9">
      <c r="A2" s="140"/>
      <c r="B2" s="141" t="s">
        <v>107</v>
      </c>
      <c r="C2" s="141"/>
      <c r="D2" s="141"/>
      <c r="E2" s="141"/>
      <c r="F2" s="142"/>
      <c r="G2" s="142"/>
      <c r="H2" s="142"/>
      <c r="I2" s="145"/>
    </row>
    <row r="3" ht="19.55" customHeight="1" spans="1:9">
      <c r="A3" s="140"/>
      <c r="B3" s="98" t="s">
        <v>6</v>
      </c>
      <c r="C3" s="98"/>
      <c r="D3" s="93"/>
      <c r="F3" s="143" t="s">
        <v>7</v>
      </c>
      <c r="G3" s="143"/>
      <c r="H3" s="143"/>
      <c r="I3" s="146"/>
    </row>
    <row r="4" ht="30" customHeight="1" spans="1:9">
      <c r="A4" s="140"/>
      <c r="B4" s="67" t="s">
        <v>8</v>
      </c>
      <c r="C4" s="67"/>
      <c r="D4" s="67" t="s">
        <v>9</v>
      </c>
      <c r="E4" s="67"/>
      <c r="F4" s="67"/>
      <c r="G4" s="67"/>
      <c r="H4" s="67"/>
      <c r="I4" s="147"/>
    </row>
    <row r="5" ht="30" customHeight="1" spans="1:9">
      <c r="A5" s="140"/>
      <c r="B5" s="67" t="s">
        <v>10</v>
      </c>
      <c r="C5" s="67" t="s">
        <v>11</v>
      </c>
      <c r="D5" s="67" t="s">
        <v>10</v>
      </c>
      <c r="E5" s="67" t="s">
        <v>60</v>
      </c>
      <c r="F5" s="82" t="s">
        <v>108</v>
      </c>
      <c r="G5" s="82" t="s">
        <v>109</v>
      </c>
      <c r="H5" s="82" t="s">
        <v>110</v>
      </c>
      <c r="I5" s="119"/>
    </row>
    <row r="6" ht="30" customHeight="1" spans="1:9">
      <c r="A6" s="95"/>
      <c r="B6" s="71" t="s">
        <v>111</v>
      </c>
      <c r="C6" s="72">
        <v>10070</v>
      </c>
      <c r="D6" s="71" t="s">
        <v>112</v>
      </c>
      <c r="E6" s="72"/>
      <c r="F6" s="72"/>
      <c r="G6" s="72"/>
      <c r="H6" s="72"/>
      <c r="I6" s="103"/>
    </row>
    <row r="7" ht="30" customHeight="1" spans="1:9">
      <c r="A7" s="95"/>
      <c r="B7" s="71" t="s">
        <v>113</v>
      </c>
      <c r="C7" s="72">
        <v>10020</v>
      </c>
      <c r="D7" s="71" t="s">
        <v>114</v>
      </c>
      <c r="E7" s="72">
        <v>1339</v>
      </c>
      <c r="F7" s="72">
        <v>1339</v>
      </c>
      <c r="G7" s="72"/>
      <c r="H7" s="72"/>
      <c r="I7" s="103"/>
    </row>
    <row r="8" ht="30" customHeight="1" spans="1:9">
      <c r="A8" s="95"/>
      <c r="B8" s="71" t="s">
        <v>115</v>
      </c>
      <c r="C8" s="72">
        <v>50</v>
      </c>
      <c r="D8" s="71" t="s">
        <v>116</v>
      </c>
      <c r="E8" s="72" t="s">
        <v>16</v>
      </c>
      <c r="F8" s="72" t="s">
        <v>16</v>
      </c>
      <c r="G8" s="72"/>
      <c r="H8" s="72"/>
      <c r="I8" s="103"/>
    </row>
    <row r="9" ht="30" customHeight="1" spans="1:9">
      <c r="A9" s="95"/>
      <c r="B9" s="71" t="s">
        <v>117</v>
      </c>
      <c r="C9" s="72"/>
      <c r="D9" s="71" t="s">
        <v>118</v>
      </c>
      <c r="E9" s="72" t="s">
        <v>16</v>
      </c>
      <c r="F9" s="72" t="s">
        <v>16</v>
      </c>
      <c r="G9" s="72"/>
      <c r="H9" s="72"/>
      <c r="I9" s="103"/>
    </row>
    <row r="10" ht="30" customHeight="1" spans="1:9">
      <c r="A10" s="95"/>
      <c r="B10" s="71" t="s">
        <v>119</v>
      </c>
      <c r="C10" s="72"/>
      <c r="D10" s="71" t="s">
        <v>120</v>
      </c>
      <c r="E10" s="72" t="s">
        <v>16</v>
      </c>
      <c r="F10" s="72" t="s">
        <v>16</v>
      </c>
      <c r="G10" s="72"/>
      <c r="H10" s="72"/>
      <c r="I10" s="103"/>
    </row>
    <row r="11" ht="30" customHeight="1" spans="1:9">
      <c r="A11" s="95"/>
      <c r="B11" s="71" t="s">
        <v>113</v>
      </c>
      <c r="C11" s="72"/>
      <c r="D11" s="71" t="s">
        <v>121</v>
      </c>
      <c r="E11" s="72">
        <v>5770</v>
      </c>
      <c r="F11" s="72">
        <v>5770</v>
      </c>
      <c r="G11" s="72"/>
      <c r="H11" s="72"/>
      <c r="I11" s="103"/>
    </row>
    <row r="12" ht="30" customHeight="1" spans="1:9">
      <c r="A12" s="95"/>
      <c r="B12" s="71" t="s">
        <v>115</v>
      </c>
      <c r="C12" s="72"/>
      <c r="D12" s="71" t="s">
        <v>122</v>
      </c>
      <c r="E12" s="72" t="s">
        <v>16</v>
      </c>
      <c r="F12" s="72" t="s">
        <v>16</v>
      </c>
      <c r="G12" s="72"/>
      <c r="H12" s="72"/>
      <c r="I12" s="103"/>
    </row>
    <row r="13" ht="30" customHeight="1" spans="1:9">
      <c r="A13" s="95"/>
      <c r="B13" s="71" t="s">
        <v>117</v>
      </c>
      <c r="C13" s="72"/>
      <c r="D13" s="71" t="s">
        <v>123</v>
      </c>
      <c r="E13" s="72" t="s">
        <v>16</v>
      </c>
      <c r="F13" s="72" t="s">
        <v>16</v>
      </c>
      <c r="G13" s="72"/>
      <c r="H13" s="72"/>
      <c r="I13" s="103"/>
    </row>
    <row r="14" ht="30" customHeight="1" spans="1:9">
      <c r="A14" s="95"/>
      <c r="B14" s="71" t="s">
        <v>105</v>
      </c>
      <c r="C14" s="72"/>
      <c r="D14" s="71" t="s">
        <v>124</v>
      </c>
      <c r="E14" s="72">
        <v>810</v>
      </c>
      <c r="F14" s="72">
        <v>810</v>
      </c>
      <c r="G14" s="72"/>
      <c r="H14" s="72"/>
      <c r="I14" s="103"/>
    </row>
    <row r="15" ht="30" customHeight="1" spans="1:9">
      <c r="A15" s="95"/>
      <c r="B15" s="71" t="s">
        <v>105</v>
      </c>
      <c r="C15" s="72"/>
      <c r="D15" s="71" t="s">
        <v>125</v>
      </c>
      <c r="E15" s="72"/>
      <c r="F15" s="72"/>
      <c r="G15" s="72"/>
      <c r="H15" s="72"/>
      <c r="I15" s="103"/>
    </row>
    <row r="16" ht="30" customHeight="1" spans="1:9">
      <c r="A16" s="95"/>
      <c r="B16" s="71" t="s">
        <v>105</v>
      </c>
      <c r="C16" s="72"/>
      <c r="D16" s="71" t="s">
        <v>126</v>
      </c>
      <c r="E16" s="72">
        <v>754</v>
      </c>
      <c r="F16" s="72">
        <v>754</v>
      </c>
      <c r="G16" s="72"/>
      <c r="H16" s="72"/>
      <c r="I16" s="103"/>
    </row>
    <row r="17" ht="30" customHeight="1" spans="1:9">
      <c r="A17" s="95"/>
      <c r="B17" s="71" t="s">
        <v>105</v>
      </c>
      <c r="C17" s="72"/>
      <c r="D17" s="71" t="s">
        <v>127</v>
      </c>
      <c r="E17" s="72"/>
      <c r="F17" s="72"/>
      <c r="G17" s="72"/>
      <c r="H17" s="72"/>
      <c r="I17" s="103"/>
    </row>
    <row r="18" ht="30" customHeight="1" spans="1:9">
      <c r="A18" s="95"/>
      <c r="B18" s="71" t="s">
        <v>105</v>
      </c>
      <c r="C18" s="72"/>
      <c r="D18" s="71" t="s">
        <v>128</v>
      </c>
      <c r="E18" s="72">
        <v>50</v>
      </c>
      <c r="F18" s="72"/>
      <c r="G18" s="72">
        <v>50</v>
      </c>
      <c r="H18" s="72"/>
      <c r="I18" s="103"/>
    </row>
    <row r="19" ht="30" customHeight="1" spans="1:9">
      <c r="A19" s="95"/>
      <c r="B19" s="71" t="s">
        <v>105</v>
      </c>
      <c r="C19" s="72"/>
      <c r="D19" s="71" t="s">
        <v>129</v>
      </c>
      <c r="E19" s="72">
        <v>849</v>
      </c>
      <c r="F19" s="72">
        <v>849</v>
      </c>
      <c r="G19" s="72"/>
      <c r="H19" s="72"/>
      <c r="I19" s="103"/>
    </row>
    <row r="20" ht="30" customHeight="1" spans="1:9">
      <c r="A20" s="95"/>
      <c r="B20" s="71" t="s">
        <v>105</v>
      </c>
      <c r="C20" s="72"/>
      <c r="D20" s="71" t="s">
        <v>130</v>
      </c>
      <c r="E20" s="72" t="s">
        <v>16</v>
      </c>
      <c r="F20" s="72" t="s">
        <v>16</v>
      </c>
      <c r="G20" s="72"/>
      <c r="H20" s="72"/>
      <c r="I20" s="103"/>
    </row>
    <row r="21" ht="30" customHeight="1" spans="1:9">
      <c r="A21" s="95"/>
      <c r="B21" s="71" t="s">
        <v>105</v>
      </c>
      <c r="C21" s="72"/>
      <c r="D21" s="71" t="s">
        <v>131</v>
      </c>
      <c r="E21" s="72" t="s">
        <v>16</v>
      </c>
      <c r="F21" s="72" t="s">
        <v>16</v>
      </c>
      <c r="G21" s="72"/>
      <c r="H21" s="72"/>
      <c r="I21" s="103"/>
    </row>
    <row r="22" ht="30" customHeight="1" spans="1:9">
      <c r="A22" s="95"/>
      <c r="B22" s="71" t="s">
        <v>105</v>
      </c>
      <c r="C22" s="72"/>
      <c r="D22" s="71" t="s">
        <v>132</v>
      </c>
      <c r="E22" s="72" t="s">
        <v>16</v>
      </c>
      <c r="F22" s="72" t="s">
        <v>16</v>
      </c>
      <c r="G22" s="72"/>
      <c r="H22" s="72"/>
      <c r="I22" s="103"/>
    </row>
    <row r="23" ht="30" customHeight="1" spans="1:9">
      <c r="A23" s="95"/>
      <c r="B23" s="71" t="s">
        <v>105</v>
      </c>
      <c r="C23" s="72"/>
      <c r="D23" s="71" t="s">
        <v>133</v>
      </c>
      <c r="E23" s="72" t="s">
        <v>16</v>
      </c>
      <c r="F23" s="72" t="s">
        <v>16</v>
      </c>
      <c r="G23" s="72"/>
      <c r="H23" s="72"/>
      <c r="I23" s="103"/>
    </row>
    <row r="24" ht="30" customHeight="1" spans="1:9">
      <c r="A24" s="95"/>
      <c r="B24" s="71" t="s">
        <v>105</v>
      </c>
      <c r="C24" s="72"/>
      <c r="D24" s="71" t="s">
        <v>134</v>
      </c>
      <c r="E24" s="72" t="s">
        <v>16</v>
      </c>
      <c r="F24" s="72" t="s">
        <v>16</v>
      </c>
      <c r="G24" s="72"/>
      <c r="H24" s="72"/>
      <c r="I24" s="103"/>
    </row>
    <row r="25" ht="30" customHeight="1" spans="1:9">
      <c r="A25" s="95"/>
      <c r="B25" s="71" t="s">
        <v>105</v>
      </c>
      <c r="C25" s="72"/>
      <c r="D25" s="71" t="s">
        <v>135</v>
      </c>
      <c r="E25" s="72"/>
      <c r="F25" s="72"/>
      <c r="G25" s="72"/>
      <c r="H25" s="72"/>
      <c r="I25" s="103"/>
    </row>
    <row r="26" ht="30" customHeight="1" spans="1:9">
      <c r="A26" s="95"/>
      <c r="B26" s="71" t="s">
        <v>105</v>
      </c>
      <c r="C26" s="72"/>
      <c r="D26" s="71" t="s">
        <v>136</v>
      </c>
      <c r="E26" s="72">
        <v>498</v>
      </c>
      <c r="F26" s="72">
        <v>498</v>
      </c>
      <c r="G26" s="72"/>
      <c r="H26" s="72"/>
      <c r="I26" s="103"/>
    </row>
    <row r="27" ht="30" customHeight="1" spans="1:9">
      <c r="A27" s="95"/>
      <c r="B27" s="71" t="s">
        <v>105</v>
      </c>
      <c r="C27" s="72"/>
      <c r="D27" s="71" t="s">
        <v>137</v>
      </c>
      <c r="E27" s="72"/>
      <c r="F27" s="72"/>
      <c r="G27" s="72"/>
      <c r="H27" s="72"/>
      <c r="I27" s="103"/>
    </row>
    <row r="28" ht="30" customHeight="1" spans="1:9">
      <c r="A28" s="95"/>
      <c r="B28" s="71" t="s">
        <v>105</v>
      </c>
      <c r="C28" s="72"/>
      <c r="D28" s="71" t="s">
        <v>138</v>
      </c>
      <c r="E28" s="72"/>
      <c r="F28" s="72"/>
      <c r="G28" s="72"/>
      <c r="H28" s="72"/>
      <c r="I28" s="103"/>
    </row>
    <row r="29" ht="30" customHeight="1" spans="1:9">
      <c r="A29" s="95"/>
      <c r="B29" s="71" t="s">
        <v>105</v>
      </c>
      <c r="C29" s="72"/>
      <c r="D29" s="71" t="s">
        <v>139</v>
      </c>
      <c r="E29" s="72"/>
      <c r="F29" s="72"/>
      <c r="G29" s="72"/>
      <c r="H29" s="72"/>
      <c r="I29" s="103"/>
    </row>
    <row r="30" ht="30" customHeight="1" spans="1:9">
      <c r="A30" s="95"/>
      <c r="B30" s="71" t="s">
        <v>105</v>
      </c>
      <c r="C30" s="72"/>
      <c r="D30" s="71" t="s">
        <v>140</v>
      </c>
      <c r="E30" s="72"/>
      <c r="F30" s="72"/>
      <c r="G30" s="72"/>
      <c r="H30" s="72"/>
      <c r="I30" s="103"/>
    </row>
    <row r="31" ht="30" customHeight="1" spans="1:9">
      <c r="A31" s="95"/>
      <c r="B31" s="71" t="s">
        <v>105</v>
      </c>
      <c r="C31" s="72"/>
      <c r="D31" s="71" t="s">
        <v>141</v>
      </c>
      <c r="E31" s="72"/>
      <c r="F31" s="72"/>
      <c r="G31" s="72"/>
      <c r="H31" s="72"/>
      <c r="I31" s="103"/>
    </row>
    <row r="32" ht="30" customHeight="1" spans="1:9">
      <c r="A32" s="95"/>
      <c r="B32" s="71" t="s">
        <v>105</v>
      </c>
      <c r="C32" s="72"/>
      <c r="D32" s="71" t="s">
        <v>142</v>
      </c>
      <c r="E32" s="72"/>
      <c r="F32" s="72"/>
      <c r="G32" s="72"/>
      <c r="H32" s="72"/>
      <c r="I32" s="103"/>
    </row>
    <row r="33" ht="30" customHeight="1" spans="1:9">
      <c r="A33" s="95"/>
      <c r="B33" s="71" t="s">
        <v>105</v>
      </c>
      <c r="C33" s="72"/>
      <c r="D33" s="71" t="s">
        <v>143</v>
      </c>
      <c r="E33" s="72"/>
      <c r="F33" s="72"/>
      <c r="G33" s="72"/>
      <c r="H33" s="72"/>
      <c r="I33" s="103"/>
    </row>
    <row r="34" ht="9.75" customHeight="1" spans="1:9">
      <c r="A34" s="144"/>
      <c r="B34" s="144"/>
      <c r="C34" s="144"/>
      <c r="D34" s="93"/>
      <c r="E34" s="144"/>
      <c r="F34" s="144"/>
      <c r="G34" s="144"/>
      <c r="H34" s="144"/>
      <c r="I34" s="14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4"/>
  <sheetViews>
    <sheetView workbookViewId="0">
      <pane ySplit="6" topLeftCell="A16" activePane="bottomLeft" state="frozen"/>
      <selection/>
      <selection pane="bottomLeft" activeCell="I15" sqref="I15"/>
    </sheetView>
  </sheetViews>
  <sheetFormatPr defaultColWidth="10" defaultRowHeight="13.5"/>
  <cols>
    <col min="1" max="1" width="1.53333333333333" style="91" customWidth="1"/>
    <col min="2" max="3" width="5.88333333333333" style="91" customWidth="1"/>
    <col min="4" max="4" width="11.6333333333333" style="91" customWidth="1"/>
    <col min="5" max="5" width="23.5" style="91" customWidth="1"/>
    <col min="6" max="13" width="5.88333333333333" style="91" customWidth="1"/>
    <col min="14" max="16" width="7.25" style="91" customWidth="1"/>
    <col min="17" max="23" width="5.88333333333333" style="91" customWidth="1"/>
    <col min="24" max="26" width="7.25" style="91" customWidth="1"/>
    <col min="27" max="33" width="5.88333333333333" style="91" customWidth="1"/>
    <col min="34" max="39" width="7.25" style="91" customWidth="1"/>
    <col min="40" max="40" width="1.53333333333333" style="91" customWidth="1"/>
    <col min="41" max="42" width="9.76666666666667" style="91" customWidth="1"/>
    <col min="43" max="16384" width="10" style="91"/>
  </cols>
  <sheetData>
    <row r="1" ht="25" customHeight="1" spans="1:40">
      <c r="A1" s="114"/>
      <c r="B1" s="45" t="s">
        <v>144</v>
      </c>
      <c r="C1" s="45"/>
      <c r="D1" s="115"/>
      <c r="E1" s="115"/>
      <c r="F1" s="92"/>
      <c r="G1" s="92"/>
      <c r="H1" s="92"/>
      <c r="I1" s="115"/>
      <c r="J1" s="115"/>
      <c r="K1" s="92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6"/>
      <c r="AN1" s="135"/>
    </row>
    <row r="2" ht="22.8" customHeight="1" spans="1:40">
      <c r="A2" s="92"/>
      <c r="B2" s="96" t="s">
        <v>145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135"/>
    </row>
    <row r="3" ht="19.55" customHeight="1" spans="1:40">
      <c r="A3" s="97"/>
      <c r="B3" s="98" t="s">
        <v>6</v>
      </c>
      <c r="C3" s="98"/>
      <c r="D3" s="98"/>
      <c r="E3" s="98"/>
      <c r="F3" s="121"/>
      <c r="G3" s="97"/>
      <c r="H3" s="117"/>
      <c r="I3" s="121"/>
      <c r="J3" s="121"/>
      <c r="K3" s="129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17" t="s">
        <v>7</v>
      </c>
      <c r="AM3" s="117"/>
      <c r="AN3" s="136"/>
    </row>
    <row r="4" ht="24.4" customHeight="1" spans="1:40">
      <c r="A4" s="95"/>
      <c r="B4" s="82" t="s">
        <v>10</v>
      </c>
      <c r="C4" s="82"/>
      <c r="D4" s="82"/>
      <c r="E4" s="82"/>
      <c r="F4" s="82" t="s">
        <v>146</v>
      </c>
      <c r="G4" s="82" t="s">
        <v>147</v>
      </c>
      <c r="H4" s="82"/>
      <c r="I4" s="82"/>
      <c r="J4" s="82"/>
      <c r="K4" s="82"/>
      <c r="L4" s="82"/>
      <c r="M4" s="82"/>
      <c r="N4" s="82"/>
      <c r="O4" s="82"/>
      <c r="P4" s="82"/>
      <c r="Q4" s="82" t="s">
        <v>148</v>
      </c>
      <c r="R4" s="82"/>
      <c r="S4" s="82"/>
      <c r="T4" s="82"/>
      <c r="U4" s="82"/>
      <c r="V4" s="82"/>
      <c r="W4" s="82"/>
      <c r="X4" s="82"/>
      <c r="Y4" s="82"/>
      <c r="Z4" s="82"/>
      <c r="AA4" s="82" t="s">
        <v>149</v>
      </c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119"/>
    </row>
    <row r="5" ht="24.4" customHeight="1" spans="1:40">
      <c r="A5" s="95"/>
      <c r="B5" s="82" t="s">
        <v>90</v>
      </c>
      <c r="C5" s="82"/>
      <c r="D5" s="82" t="s">
        <v>71</v>
      </c>
      <c r="E5" s="82" t="s">
        <v>72</v>
      </c>
      <c r="F5" s="82"/>
      <c r="G5" s="82" t="s">
        <v>60</v>
      </c>
      <c r="H5" s="82" t="s">
        <v>150</v>
      </c>
      <c r="I5" s="82"/>
      <c r="J5" s="82"/>
      <c r="K5" s="82" t="s">
        <v>151</v>
      </c>
      <c r="L5" s="82"/>
      <c r="M5" s="82"/>
      <c r="N5" s="82" t="s">
        <v>152</v>
      </c>
      <c r="O5" s="82"/>
      <c r="P5" s="82"/>
      <c r="Q5" s="82" t="s">
        <v>60</v>
      </c>
      <c r="R5" s="82" t="s">
        <v>150</v>
      </c>
      <c r="S5" s="82"/>
      <c r="T5" s="82"/>
      <c r="U5" s="82" t="s">
        <v>151</v>
      </c>
      <c r="V5" s="82"/>
      <c r="W5" s="82"/>
      <c r="X5" s="82" t="s">
        <v>152</v>
      </c>
      <c r="Y5" s="82"/>
      <c r="Z5" s="82"/>
      <c r="AA5" s="82" t="s">
        <v>60</v>
      </c>
      <c r="AB5" s="82" t="s">
        <v>150</v>
      </c>
      <c r="AC5" s="82"/>
      <c r="AD5" s="82"/>
      <c r="AE5" s="82" t="s">
        <v>151</v>
      </c>
      <c r="AF5" s="82"/>
      <c r="AG5" s="82"/>
      <c r="AH5" s="82" t="s">
        <v>152</v>
      </c>
      <c r="AI5" s="82"/>
      <c r="AJ5" s="82"/>
      <c r="AK5" s="82" t="s">
        <v>153</v>
      </c>
      <c r="AL5" s="82"/>
      <c r="AM5" s="82"/>
      <c r="AN5" s="119"/>
    </row>
    <row r="6" ht="39" customHeight="1" spans="1:40">
      <c r="A6" s="93"/>
      <c r="B6" s="82" t="s">
        <v>91</v>
      </c>
      <c r="C6" s="82" t="s">
        <v>92</v>
      </c>
      <c r="D6" s="82"/>
      <c r="E6" s="82"/>
      <c r="F6" s="82"/>
      <c r="G6" s="82"/>
      <c r="H6" s="82" t="s">
        <v>154</v>
      </c>
      <c r="I6" s="82" t="s">
        <v>86</v>
      </c>
      <c r="J6" s="82" t="s">
        <v>87</v>
      </c>
      <c r="K6" s="82" t="s">
        <v>154</v>
      </c>
      <c r="L6" s="82" t="s">
        <v>86</v>
      </c>
      <c r="M6" s="82" t="s">
        <v>87</v>
      </c>
      <c r="N6" s="82" t="s">
        <v>154</v>
      </c>
      <c r="O6" s="82" t="s">
        <v>155</v>
      </c>
      <c r="P6" s="82" t="s">
        <v>156</v>
      </c>
      <c r="Q6" s="82"/>
      <c r="R6" s="82" t="s">
        <v>154</v>
      </c>
      <c r="S6" s="82" t="s">
        <v>86</v>
      </c>
      <c r="T6" s="82" t="s">
        <v>87</v>
      </c>
      <c r="U6" s="82" t="s">
        <v>154</v>
      </c>
      <c r="V6" s="82" t="s">
        <v>86</v>
      </c>
      <c r="W6" s="82" t="s">
        <v>87</v>
      </c>
      <c r="X6" s="82" t="s">
        <v>154</v>
      </c>
      <c r="Y6" s="82" t="s">
        <v>155</v>
      </c>
      <c r="Z6" s="82" t="s">
        <v>156</v>
      </c>
      <c r="AA6" s="82"/>
      <c r="AB6" s="82" t="s">
        <v>154</v>
      </c>
      <c r="AC6" s="82" t="s">
        <v>86</v>
      </c>
      <c r="AD6" s="82" t="s">
        <v>87</v>
      </c>
      <c r="AE6" s="82" t="s">
        <v>154</v>
      </c>
      <c r="AF6" s="82" t="s">
        <v>86</v>
      </c>
      <c r="AG6" s="82" t="s">
        <v>87</v>
      </c>
      <c r="AH6" s="82" t="s">
        <v>154</v>
      </c>
      <c r="AI6" s="82" t="s">
        <v>155</v>
      </c>
      <c r="AJ6" s="82" t="s">
        <v>156</v>
      </c>
      <c r="AK6" s="82" t="s">
        <v>154</v>
      </c>
      <c r="AL6" s="82" t="s">
        <v>155</v>
      </c>
      <c r="AM6" s="82" t="s">
        <v>156</v>
      </c>
      <c r="AN6" s="119"/>
    </row>
    <row r="7" ht="22.8" customHeight="1" spans="1:40">
      <c r="A7" s="95"/>
      <c r="B7" s="67"/>
      <c r="C7" s="67"/>
      <c r="D7" s="67"/>
      <c r="E7" s="67" t="s">
        <v>73</v>
      </c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19"/>
    </row>
    <row r="8" ht="22.8" customHeight="1" spans="1:40">
      <c r="A8" s="95"/>
      <c r="B8" s="122"/>
      <c r="C8" s="122"/>
      <c r="D8" s="122"/>
      <c r="E8" s="122" t="s">
        <v>157</v>
      </c>
      <c r="F8" s="123">
        <f t="shared" ref="F8:F44" si="0">G8</f>
        <v>7647</v>
      </c>
      <c r="G8" s="124">
        <f t="shared" ref="G8:G44" si="1">I8+J8+L8+M8</f>
        <v>7647</v>
      </c>
      <c r="H8" s="125"/>
      <c r="I8" s="125">
        <f>I9+I10+I11</f>
        <v>7647</v>
      </c>
      <c r="J8" s="125"/>
      <c r="K8" s="125"/>
      <c r="L8" s="125"/>
      <c r="M8" s="125"/>
      <c r="N8" s="125"/>
      <c r="O8" s="125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19"/>
    </row>
    <row r="9" ht="22.8" customHeight="1" spans="1:40">
      <c r="A9" s="95"/>
      <c r="B9" s="122" t="s">
        <v>158</v>
      </c>
      <c r="C9" s="122" t="s">
        <v>159</v>
      </c>
      <c r="D9" s="122" t="s">
        <v>160</v>
      </c>
      <c r="E9" s="122" t="s">
        <v>161</v>
      </c>
      <c r="F9" s="123">
        <f t="shared" si="0"/>
        <v>5821</v>
      </c>
      <c r="G9" s="124">
        <f t="shared" si="1"/>
        <v>5821</v>
      </c>
      <c r="H9" s="125"/>
      <c r="I9" s="125">
        <v>5821</v>
      </c>
      <c r="J9" s="125"/>
      <c r="K9" s="125"/>
      <c r="L9" s="125"/>
      <c r="M9" s="125"/>
      <c r="N9" s="125"/>
      <c r="O9" s="125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19"/>
    </row>
    <row r="10" ht="22.8" customHeight="1" spans="1:40">
      <c r="A10" s="95"/>
      <c r="B10" s="122" t="s">
        <v>158</v>
      </c>
      <c r="C10" s="122" t="s">
        <v>162</v>
      </c>
      <c r="D10" s="122" t="s">
        <v>160</v>
      </c>
      <c r="E10" s="122" t="s">
        <v>163</v>
      </c>
      <c r="F10" s="123">
        <f t="shared" si="0"/>
        <v>1328</v>
      </c>
      <c r="G10" s="124">
        <f t="shared" si="1"/>
        <v>1328</v>
      </c>
      <c r="H10" s="125"/>
      <c r="I10" s="125">
        <v>1328</v>
      </c>
      <c r="J10" s="125"/>
      <c r="K10" s="125"/>
      <c r="L10" s="125"/>
      <c r="M10" s="125"/>
      <c r="N10" s="125"/>
      <c r="O10" s="125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19"/>
    </row>
    <row r="11" ht="22.8" customHeight="1" spans="1:40">
      <c r="A11" s="95"/>
      <c r="B11" s="122" t="s">
        <v>158</v>
      </c>
      <c r="C11" s="122" t="s">
        <v>164</v>
      </c>
      <c r="D11" s="122" t="s">
        <v>160</v>
      </c>
      <c r="E11" s="122" t="s">
        <v>165</v>
      </c>
      <c r="F11" s="123">
        <f t="shared" si="0"/>
        <v>498</v>
      </c>
      <c r="G11" s="124">
        <f t="shared" si="1"/>
        <v>498</v>
      </c>
      <c r="H11" s="125"/>
      <c r="I11" s="125">
        <v>498</v>
      </c>
      <c r="J11" s="125"/>
      <c r="K11" s="125"/>
      <c r="L11" s="125"/>
      <c r="M11" s="125"/>
      <c r="N11" s="125"/>
      <c r="O11" s="125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19"/>
    </row>
    <row r="12" ht="22.8" customHeight="1" spans="1:40">
      <c r="A12" s="95"/>
      <c r="B12" s="122" t="s">
        <v>158</v>
      </c>
      <c r="C12" s="122" t="s">
        <v>166</v>
      </c>
      <c r="D12" s="122" t="s">
        <v>160</v>
      </c>
      <c r="E12" s="122" t="s">
        <v>167</v>
      </c>
      <c r="F12" s="123">
        <f t="shared" si="0"/>
        <v>0</v>
      </c>
      <c r="G12" s="124">
        <f t="shared" si="1"/>
        <v>0</v>
      </c>
      <c r="H12" s="125"/>
      <c r="I12" s="125"/>
      <c r="J12" s="125"/>
      <c r="K12" s="125"/>
      <c r="L12" s="125"/>
      <c r="M12" s="125"/>
      <c r="N12" s="125"/>
      <c r="O12" s="125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19"/>
    </row>
    <row r="13" ht="22.8" customHeight="1" spans="1:40">
      <c r="A13" s="95"/>
      <c r="B13" s="122"/>
      <c r="C13" s="122"/>
      <c r="D13" s="122"/>
      <c r="E13" s="122" t="s">
        <v>168</v>
      </c>
      <c r="F13" s="123">
        <f t="shared" si="0"/>
        <v>0</v>
      </c>
      <c r="G13" s="124">
        <f t="shared" si="1"/>
        <v>0</v>
      </c>
      <c r="H13" s="125"/>
      <c r="I13" s="125"/>
      <c r="J13" s="125"/>
      <c r="K13" s="125"/>
      <c r="L13" s="125"/>
      <c r="M13" s="125"/>
      <c r="N13" s="125"/>
      <c r="O13" s="125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19"/>
    </row>
    <row r="14" ht="22.8" customHeight="1" spans="1:40">
      <c r="A14" s="95"/>
      <c r="B14" s="122"/>
      <c r="C14" s="122"/>
      <c r="D14" s="122"/>
      <c r="E14" s="122" t="s">
        <v>169</v>
      </c>
      <c r="F14" s="123">
        <f t="shared" si="0"/>
        <v>1093.64</v>
      </c>
      <c r="G14" s="124">
        <f t="shared" si="1"/>
        <v>1093.64</v>
      </c>
      <c r="H14" s="125"/>
      <c r="I14" s="125">
        <f>I15+I16+I18+I19+I20+I21+I22+I23+I24+I25</f>
        <v>766.64</v>
      </c>
      <c r="J14" s="125">
        <f>J15+J19</f>
        <v>327</v>
      </c>
      <c r="K14" s="125"/>
      <c r="L14" s="125"/>
      <c r="M14" s="125"/>
      <c r="N14" s="125"/>
      <c r="O14" s="125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19"/>
    </row>
    <row r="15" ht="22.8" customHeight="1" spans="1:40">
      <c r="A15" s="95"/>
      <c r="B15" s="122" t="s">
        <v>170</v>
      </c>
      <c r="C15" s="122" t="s">
        <v>159</v>
      </c>
      <c r="D15" s="122" t="s">
        <v>160</v>
      </c>
      <c r="E15" s="122" t="s">
        <v>171</v>
      </c>
      <c r="F15" s="123">
        <f t="shared" si="0"/>
        <v>855</v>
      </c>
      <c r="G15" s="124">
        <f t="shared" si="1"/>
        <v>855</v>
      </c>
      <c r="H15" s="125"/>
      <c r="I15" s="125">
        <v>528</v>
      </c>
      <c r="J15" s="125">
        <v>327</v>
      </c>
      <c r="K15" s="125"/>
      <c r="L15" s="125"/>
      <c r="M15" s="125"/>
      <c r="N15" s="125"/>
      <c r="O15" s="125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19"/>
    </row>
    <row r="16" ht="22.8" customHeight="1" spans="1:40">
      <c r="A16" s="95"/>
      <c r="B16" s="122" t="s">
        <v>170</v>
      </c>
      <c r="C16" s="122" t="s">
        <v>172</v>
      </c>
      <c r="D16" s="122" t="s">
        <v>160</v>
      </c>
      <c r="E16" s="122" t="s">
        <v>173</v>
      </c>
      <c r="F16" s="123">
        <f t="shared" si="0"/>
        <v>7.75</v>
      </c>
      <c r="G16" s="124">
        <f t="shared" si="1"/>
        <v>7.75</v>
      </c>
      <c r="H16" s="125"/>
      <c r="I16" s="125">
        <v>7.75</v>
      </c>
      <c r="J16" s="125"/>
      <c r="K16" s="125"/>
      <c r="L16" s="125"/>
      <c r="M16" s="125"/>
      <c r="N16" s="125"/>
      <c r="O16" s="125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19"/>
    </row>
    <row r="17" ht="22.8" customHeight="1" spans="1:40">
      <c r="A17" s="95"/>
      <c r="B17" s="122" t="s">
        <v>170</v>
      </c>
      <c r="C17" s="122" t="s">
        <v>174</v>
      </c>
      <c r="D17" s="122" t="s">
        <v>160</v>
      </c>
      <c r="E17" s="122" t="s">
        <v>175</v>
      </c>
      <c r="F17" s="123">
        <f t="shared" si="0"/>
        <v>0</v>
      </c>
      <c r="G17" s="124">
        <f t="shared" si="1"/>
        <v>0</v>
      </c>
      <c r="H17" s="125"/>
      <c r="I17" s="125"/>
      <c r="J17" s="125"/>
      <c r="K17" s="125"/>
      <c r="L17" s="125"/>
      <c r="M17" s="125"/>
      <c r="N17" s="125"/>
      <c r="O17" s="125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19"/>
    </row>
    <row r="18" ht="22.8" customHeight="1" spans="1:40">
      <c r="A18" s="95"/>
      <c r="B18" s="122" t="s">
        <v>170</v>
      </c>
      <c r="C18" s="122" t="s">
        <v>176</v>
      </c>
      <c r="D18" s="122" t="s">
        <v>160</v>
      </c>
      <c r="E18" s="122" t="s">
        <v>177</v>
      </c>
      <c r="F18" s="123">
        <f t="shared" si="0"/>
        <v>6.49</v>
      </c>
      <c r="G18" s="124">
        <f t="shared" si="1"/>
        <v>6.49</v>
      </c>
      <c r="H18" s="125"/>
      <c r="I18" s="125">
        <v>6.49</v>
      </c>
      <c r="J18" s="125"/>
      <c r="K18" s="125"/>
      <c r="L18" s="125"/>
      <c r="M18" s="125"/>
      <c r="N18" s="125"/>
      <c r="O18" s="125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19"/>
    </row>
    <row r="19" ht="22.8" customHeight="1" spans="1:40">
      <c r="A19" s="95"/>
      <c r="B19" s="122" t="s">
        <v>170</v>
      </c>
      <c r="C19" s="122" t="s">
        <v>178</v>
      </c>
      <c r="D19" s="122" t="s">
        <v>160</v>
      </c>
      <c r="E19" s="122" t="s">
        <v>179</v>
      </c>
      <c r="F19" s="123">
        <f t="shared" si="0"/>
        <v>149</v>
      </c>
      <c r="G19" s="124">
        <f t="shared" si="1"/>
        <v>149</v>
      </c>
      <c r="H19" s="125"/>
      <c r="I19" s="125">
        <v>149</v>
      </c>
      <c r="J19" s="125"/>
      <c r="K19" s="125"/>
      <c r="L19" s="125"/>
      <c r="M19" s="125"/>
      <c r="N19" s="125"/>
      <c r="O19" s="125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119"/>
    </row>
    <row r="20" ht="22.8" customHeight="1" spans="1:40">
      <c r="A20" s="95"/>
      <c r="B20" s="122"/>
      <c r="C20" s="122"/>
      <c r="D20" s="122"/>
      <c r="E20" s="122" t="s">
        <v>180</v>
      </c>
      <c r="F20" s="123">
        <f t="shared" si="0"/>
        <v>3.5</v>
      </c>
      <c r="G20" s="124">
        <f t="shared" si="1"/>
        <v>3.5</v>
      </c>
      <c r="H20" s="125"/>
      <c r="I20" s="125">
        <v>3.5</v>
      </c>
      <c r="J20" s="125"/>
      <c r="K20" s="125"/>
      <c r="L20" s="125"/>
      <c r="M20" s="125"/>
      <c r="N20" s="125"/>
      <c r="O20" s="125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119"/>
    </row>
    <row r="21" ht="22.8" customHeight="1" spans="1:40">
      <c r="A21" s="95"/>
      <c r="B21" s="122"/>
      <c r="C21" s="122"/>
      <c r="D21" s="122"/>
      <c r="E21" s="122" t="s">
        <v>181</v>
      </c>
      <c r="F21" s="123">
        <f t="shared" si="0"/>
        <v>27.9</v>
      </c>
      <c r="G21" s="124">
        <f t="shared" si="1"/>
        <v>27.9</v>
      </c>
      <c r="H21" s="125"/>
      <c r="I21" s="125">
        <v>27.9</v>
      </c>
      <c r="J21" s="125"/>
      <c r="K21" s="125"/>
      <c r="L21" s="125"/>
      <c r="M21" s="125"/>
      <c r="N21" s="125"/>
      <c r="O21" s="125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19"/>
    </row>
    <row r="22" ht="22.8" customHeight="1" spans="1:40">
      <c r="A22" s="95"/>
      <c r="B22" s="122"/>
      <c r="C22" s="122"/>
      <c r="D22" s="122"/>
      <c r="E22" s="122" t="s">
        <v>182</v>
      </c>
      <c r="F22" s="123">
        <f t="shared" si="0"/>
        <v>0</v>
      </c>
      <c r="G22" s="124">
        <f t="shared" si="1"/>
        <v>0</v>
      </c>
      <c r="H22" s="125"/>
      <c r="I22" s="125">
        <v>0</v>
      </c>
      <c r="J22" s="125"/>
      <c r="K22" s="125"/>
      <c r="L22" s="125"/>
      <c r="M22" s="125"/>
      <c r="N22" s="125"/>
      <c r="O22" s="125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19"/>
    </row>
    <row r="23" ht="22.8" customHeight="1" spans="1:40">
      <c r="A23" s="95"/>
      <c r="B23" s="122"/>
      <c r="C23" s="122"/>
      <c r="D23" s="122"/>
      <c r="E23" s="122" t="s">
        <v>183</v>
      </c>
      <c r="F23" s="123">
        <f t="shared" si="0"/>
        <v>0</v>
      </c>
      <c r="G23" s="124">
        <f t="shared" si="1"/>
        <v>0</v>
      </c>
      <c r="H23" s="125"/>
      <c r="I23" s="125">
        <v>0</v>
      </c>
      <c r="J23" s="125"/>
      <c r="K23" s="125"/>
      <c r="L23" s="125"/>
      <c r="M23" s="125"/>
      <c r="N23" s="125"/>
      <c r="O23" s="125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19"/>
    </row>
    <row r="24" ht="22.8" customHeight="1" spans="1:40">
      <c r="A24" s="95"/>
      <c r="B24" s="122"/>
      <c r="C24" s="122"/>
      <c r="D24" s="122"/>
      <c r="E24" s="122" t="s">
        <v>184</v>
      </c>
      <c r="F24" s="123">
        <f t="shared" si="0"/>
        <v>0</v>
      </c>
      <c r="G24" s="124">
        <f t="shared" si="1"/>
        <v>0</v>
      </c>
      <c r="H24" s="125"/>
      <c r="I24" s="125">
        <v>0</v>
      </c>
      <c r="J24" s="125"/>
      <c r="K24" s="125"/>
      <c r="L24" s="125"/>
      <c r="M24" s="125"/>
      <c r="N24" s="125"/>
      <c r="O24" s="125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119"/>
    </row>
    <row r="25" ht="22.8" customHeight="1" spans="1:40">
      <c r="A25" s="95"/>
      <c r="B25" s="122"/>
      <c r="C25" s="122"/>
      <c r="D25" s="122"/>
      <c r="E25" s="122" t="s">
        <v>185</v>
      </c>
      <c r="F25" s="123">
        <f t="shared" si="0"/>
        <v>44</v>
      </c>
      <c r="G25" s="124">
        <f t="shared" si="1"/>
        <v>44</v>
      </c>
      <c r="H25" s="125"/>
      <c r="I25" s="125">
        <v>44</v>
      </c>
      <c r="J25" s="125"/>
      <c r="K25" s="125"/>
      <c r="L25" s="125"/>
      <c r="M25" s="125"/>
      <c r="N25" s="125"/>
      <c r="O25" s="125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119"/>
    </row>
    <row r="26" ht="22.8" customHeight="1" spans="1:40">
      <c r="A26" s="95"/>
      <c r="B26" s="122"/>
      <c r="C26" s="122"/>
      <c r="D26" s="122"/>
      <c r="E26" s="122" t="s">
        <v>186</v>
      </c>
      <c r="F26" s="123">
        <f t="shared" si="0"/>
        <v>50</v>
      </c>
      <c r="G26" s="124">
        <f t="shared" si="1"/>
        <v>50</v>
      </c>
      <c r="H26" s="125"/>
      <c r="I26" s="125"/>
      <c r="J26" s="125"/>
      <c r="K26" s="125"/>
      <c r="L26" s="125"/>
      <c r="M26" s="125">
        <v>50</v>
      </c>
      <c r="N26" s="125"/>
      <c r="O26" s="125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119"/>
    </row>
    <row r="27" ht="22.8" customHeight="1" spans="1:40">
      <c r="A27" s="95"/>
      <c r="B27" s="122" t="s">
        <v>187</v>
      </c>
      <c r="C27" s="122" t="s">
        <v>172</v>
      </c>
      <c r="D27" s="122" t="s">
        <v>160</v>
      </c>
      <c r="E27" s="122" t="s">
        <v>188</v>
      </c>
      <c r="F27" s="123">
        <f t="shared" si="0"/>
        <v>0</v>
      </c>
      <c r="G27" s="124">
        <f t="shared" si="1"/>
        <v>0</v>
      </c>
      <c r="H27" s="125"/>
      <c r="I27" s="125"/>
      <c r="J27" s="125"/>
      <c r="K27" s="125"/>
      <c r="L27" s="125"/>
      <c r="M27" s="125"/>
      <c r="N27" s="125"/>
      <c r="O27" s="125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119"/>
    </row>
    <row r="28" ht="22.8" customHeight="1" spans="1:40">
      <c r="A28" s="95"/>
      <c r="B28" s="122"/>
      <c r="C28" s="122"/>
      <c r="D28" s="122"/>
      <c r="E28" s="122" t="s">
        <v>189</v>
      </c>
      <c r="F28" s="123">
        <f t="shared" si="0"/>
        <v>485</v>
      </c>
      <c r="G28" s="124">
        <f t="shared" si="1"/>
        <v>485</v>
      </c>
      <c r="H28" s="125"/>
      <c r="I28" s="125"/>
      <c r="J28" s="125">
        <v>435</v>
      </c>
      <c r="K28" s="125"/>
      <c r="L28" s="125"/>
      <c r="M28" s="125">
        <v>50</v>
      </c>
      <c r="N28" s="125"/>
      <c r="O28" s="125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119"/>
    </row>
    <row r="29" ht="24" customHeight="1" spans="1:40">
      <c r="A29" s="111"/>
      <c r="B29" s="122"/>
      <c r="C29" s="122"/>
      <c r="D29" s="122"/>
      <c r="E29" s="122" t="s">
        <v>190</v>
      </c>
      <c r="F29" s="123">
        <f t="shared" si="0"/>
        <v>127</v>
      </c>
      <c r="G29" s="124">
        <f t="shared" si="1"/>
        <v>127</v>
      </c>
      <c r="H29" s="125"/>
      <c r="I29" s="125"/>
      <c r="J29" s="125">
        <v>127</v>
      </c>
      <c r="K29" s="125"/>
      <c r="L29" s="125"/>
      <c r="M29" s="125"/>
      <c r="N29" s="125"/>
      <c r="O29" s="130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20"/>
    </row>
    <row r="30" spans="2:39">
      <c r="B30" s="122"/>
      <c r="C30" s="122"/>
      <c r="D30" s="122"/>
      <c r="E30" s="122" t="s">
        <v>191</v>
      </c>
      <c r="F30" s="123">
        <f t="shared" si="0"/>
        <v>0</v>
      </c>
      <c r="G30" s="124">
        <f t="shared" si="1"/>
        <v>0</v>
      </c>
      <c r="H30" s="125"/>
      <c r="I30" s="125"/>
      <c r="J30" s="125"/>
      <c r="K30" s="125"/>
      <c r="L30" s="125"/>
      <c r="M30" s="125"/>
      <c r="N30" s="125"/>
      <c r="O30" s="130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</row>
    <row r="31" spans="2:39">
      <c r="B31" s="122"/>
      <c r="C31" s="122"/>
      <c r="D31" s="122"/>
      <c r="E31" s="122" t="s">
        <v>192</v>
      </c>
      <c r="F31" s="123">
        <f t="shared" si="0"/>
        <v>144</v>
      </c>
      <c r="G31" s="124">
        <f t="shared" si="1"/>
        <v>144</v>
      </c>
      <c r="H31" s="125"/>
      <c r="I31" s="125"/>
      <c r="J31" s="125">
        <v>144</v>
      </c>
      <c r="K31" s="125"/>
      <c r="L31" s="125"/>
      <c r="M31" s="125"/>
      <c r="N31" s="125"/>
      <c r="O31" s="130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</row>
    <row r="32" spans="2:39">
      <c r="B32" s="122"/>
      <c r="C32" s="122"/>
      <c r="D32" s="122"/>
      <c r="E32" s="122" t="s">
        <v>193</v>
      </c>
      <c r="F32" s="123">
        <f t="shared" si="0"/>
        <v>0</v>
      </c>
      <c r="G32" s="124">
        <f t="shared" si="1"/>
        <v>0</v>
      </c>
      <c r="H32" s="125"/>
      <c r="I32" s="125"/>
      <c r="J32" s="125"/>
      <c r="K32" s="125"/>
      <c r="L32" s="125"/>
      <c r="M32" s="125"/>
      <c r="N32" s="125"/>
      <c r="O32" s="130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</row>
    <row r="33" spans="2:39">
      <c r="B33" s="122" t="s">
        <v>194</v>
      </c>
      <c r="C33" s="122" t="s">
        <v>159</v>
      </c>
      <c r="D33" s="122" t="s">
        <v>160</v>
      </c>
      <c r="E33" s="122" t="s">
        <v>195</v>
      </c>
      <c r="F33" s="123">
        <f t="shared" si="0"/>
        <v>0</v>
      </c>
      <c r="G33" s="124">
        <f t="shared" si="1"/>
        <v>0</v>
      </c>
      <c r="H33" s="125"/>
      <c r="I33" s="125"/>
      <c r="J33" s="125"/>
      <c r="K33" s="125"/>
      <c r="L33" s="125"/>
      <c r="M33" s="125"/>
      <c r="N33" s="125"/>
      <c r="O33" s="130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</row>
    <row r="34" spans="2:39">
      <c r="B34" s="122" t="s">
        <v>194</v>
      </c>
      <c r="C34" s="122" t="s">
        <v>162</v>
      </c>
      <c r="D34" s="122" t="s">
        <v>160</v>
      </c>
      <c r="E34" s="122" t="s">
        <v>196</v>
      </c>
      <c r="F34" s="123">
        <f t="shared" si="0"/>
        <v>0</v>
      </c>
      <c r="G34" s="124">
        <f t="shared" si="1"/>
        <v>0</v>
      </c>
      <c r="H34" s="125"/>
      <c r="I34" s="125"/>
      <c r="J34" s="125"/>
      <c r="K34" s="125"/>
      <c r="L34" s="125"/>
      <c r="M34" s="125"/>
      <c r="N34" s="125"/>
      <c r="O34" s="130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</row>
    <row r="35" spans="2:39">
      <c r="B35" s="122"/>
      <c r="C35" s="122"/>
      <c r="D35" s="122"/>
      <c r="E35" s="122" t="s">
        <v>168</v>
      </c>
      <c r="F35" s="123">
        <f t="shared" si="0"/>
        <v>0</v>
      </c>
      <c r="G35" s="124">
        <f t="shared" si="1"/>
        <v>0</v>
      </c>
      <c r="H35" s="125"/>
      <c r="I35" s="125"/>
      <c r="J35" s="125"/>
      <c r="K35" s="125"/>
      <c r="L35" s="125"/>
      <c r="M35" s="125"/>
      <c r="N35" s="125"/>
      <c r="O35" s="130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</row>
    <row r="36" spans="2:39">
      <c r="B36" s="122"/>
      <c r="C36" s="122"/>
      <c r="D36" s="122"/>
      <c r="E36" s="122" t="s">
        <v>197</v>
      </c>
      <c r="F36" s="123">
        <f t="shared" si="0"/>
        <v>345.33</v>
      </c>
      <c r="G36" s="124">
        <f t="shared" si="1"/>
        <v>345.33</v>
      </c>
      <c r="H36" s="125"/>
      <c r="I36" s="125">
        <f>I39+I42</f>
        <v>303.33</v>
      </c>
      <c r="J36" s="125">
        <f>J38+J39+J40</f>
        <v>42</v>
      </c>
      <c r="K36" s="125"/>
      <c r="L36" s="125"/>
      <c r="M36" s="125"/>
      <c r="N36" s="125"/>
      <c r="O36" s="130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</row>
    <row r="37" spans="2:39">
      <c r="B37" s="122" t="s">
        <v>198</v>
      </c>
      <c r="C37" s="122" t="s">
        <v>199</v>
      </c>
      <c r="D37" s="122" t="s">
        <v>160</v>
      </c>
      <c r="E37" s="122" t="s">
        <v>200</v>
      </c>
      <c r="F37" s="123">
        <f t="shared" si="0"/>
        <v>0</v>
      </c>
      <c r="G37" s="124">
        <f t="shared" si="1"/>
        <v>0</v>
      </c>
      <c r="H37" s="125"/>
      <c r="I37" s="125"/>
      <c r="J37" s="125"/>
      <c r="K37" s="125"/>
      <c r="L37" s="125"/>
      <c r="M37" s="125"/>
      <c r="N37" s="125"/>
      <c r="O37" s="130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</row>
    <row r="38" spans="2:39">
      <c r="B38" s="126" t="s">
        <v>198</v>
      </c>
      <c r="C38" s="126" t="s">
        <v>166</v>
      </c>
      <c r="D38" s="126" t="s">
        <v>160</v>
      </c>
      <c r="E38" s="126" t="s">
        <v>201</v>
      </c>
      <c r="F38" s="123">
        <f t="shared" si="0"/>
        <v>132</v>
      </c>
      <c r="G38" s="124">
        <f t="shared" si="1"/>
        <v>132</v>
      </c>
      <c r="H38" s="127"/>
      <c r="I38" s="127">
        <v>132</v>
      </c>
      <c r="J38" s="127"/>
      <c r="K38" s="127"/>
      <c r="L38" s="127"/>
      <c r="M38" s="127"/>
      <c r="N38" s="127"/>
      <c r="O38" s="133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</row>
    <row r="39" spans="2:39">
      <c r="B39" s="128"/>
      <c r="C39" s="128"/>
      <c r="D39" s="128"/>
      <c r="E39" s="128" t="s">
        <v>202</v>
      </c>
      <c r="F39" s="123">
        <f t="shared" si="0"/>
        <v>345</v>
      </c>
      <c r="G39" s="124">
        <f t="shared" si="1"/>
        <v>345</v>
      </c>
      <c r="H39" s="128"/>
      <c r="I39" s="128">
        <v>303</v>
      </c>
      <c r="J39" s="128">
        <v>42</v>
      </c>
      <c r="K39" s="128"/>
      <c r="L39" s="128"/>
      <c r="M39" s="128"/>
      <c r="N39" s="128"/>
      <c r="O39" s="134"/>
      <c r="P39" s="132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</row>
    <row r="40" spans="2:39">
      <c r="B40" s="128"/>
      <c r="C40" s="128"/>
      <c r="D40" s="128"/>
      <c r="E40" s="128" t="s">
        <v>203</v>
      </c>
      <c r="F40" s="123">
        <f t="shared" si="0"/>
        <v>0</v>
      </c>
      <c r="G40" s="124">
        <f t="shared" si="1"/>
        <v>0</v>
      </c>
      <c r="H40" s="128"/>
      <c r="I40" s="128"/>
      <c r="J40" s="128"/>
      <c r="K40" s="128"/>
      <c r="L40" s="128"/>
      <c r="M40" s="128"/>
      <c r="N40" s="128"/>
      <c r="O40" s="134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</row>
    <row r="41" spans="2:39">
      <c r="B41" s="128"/>
      <c r="C41" s="128"/>
      <c r="D41" s="128"/>
      <c r="E41" s="128" t="s">
        <v>204</v>
      </c>
      <c r="F41" s="123">
        <f t="shared" si="0"/>
        <v>0</v>
      </c>
      <c r="G41" s="124">
        <f t="shared" si="1"/>
        <v>0</v>
      </c>
      <c r="H41" s="128"/>
      <c r="I41" s="128"/>
      <c r="J41" s="128"/>
      <c r="K41" s="128"/>
      <c r="L41" s="128"/>
      <c r="M41" s="128"/>
      <c r="N41" s="128"/>
      <c r="O41" s="134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</row>
    <row r="42" spans="2:39">
      <c r="B42" s="128"/>
      <c r="C42" s="128"/>
      <c r="D42" s="128"/>
      <c r="E42" s="128" t="s">
        <v>205</v>
      </c>
      <c r="F42" s="123">
        <f t="shared" si="0"/>
        <v>0.33</v>
      </c>
      <c r="G42" s="124">
        <f t="shared" si="1"/>
        <v>0.33</v>
      </c>
      <c r="H42" s="128"/>
      <c r="I42" s="128">
        <v>0.33</v>
      </c>
      <c r="J42" s="128"/>
      <c r="K42" s="128"/>
      <c r="L42" s="128"/>
      <c r="M42" s="128"/>
      <c r="N42" s="128"/>
      <c r="O42" s="134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</row>
    <row r="43" spans="2:39">
      <c r="B43" s="128"/>
      <c r="C43" s="128"/>
      <c r="D43" s="128"/>
      <c r="E43" s="128" t="s">
        <v>206</v>
      </c>
      <c r="F43" s="123">
        <f t="shared" si="0"/>
        <v>0</v>
      </c>
      <c r="G43" s="124">
        <f t="shared" si="1"/>
        <v>0</v>
      </c>
      <c r="H43" s="128"/>
      <c r="I43" s="128"/>
      <c r="J43" s="128"/>
      <c r="K43" s="128"/>
      <c r="L43" s="128"/>
      <c r="M43" s="128"/>
      <c r="N43" s="128"/>
      <c r="O43" s="134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</row>
    <row r="44" spans="2:39">
      <c r="B44" s="128"/>
      <c r="C44" s="128"/>
      <c r="D44" s="128"/>
      <c r="E44" s="128" t="s">
        <v>207</v>
      </c>
      <c r="F44" s="123">
        <f t="shared" si="0"/>
        <v>0</v>
      </c>
      <c r="G44" s="124">
        <f t="shared" si="1"/>
        <v>0</v>
      </c>
      <c r="H44" s="128"/>
      <c r="I44" s="128"/>
      <c r="J44" s="128"/>
      <c r="K44" s="128"/>
      <c r="L44" s="128"/>
      <c r="M44" s="128"/>
      <c r="N44" s="128"/>
      <c r="O44" s="134"/>
      <c r="P44" s="132"/>
      <c r="Q44" s="132"/>
      <c r="R44" s="132"/>
      <c r="S44" s="132"/>
      <c r="T44" s="132"/>
      <c r="U44" s="132"/>
      <c r="V44" s="132"/>
      <c r="W44" s="132"/>
      <c r="X44" s="132"/>
      <c r="Y44" s="132"/>
      <c r="Z44" s="132"/>
      <c r="AA44" s="132"/>
      <c r="AB44" s="132"/>
      <c r="AC44" s="132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8" sqref="H8"/>
    </sheetView>
  </sheetViews>
  <sheetFormatPr defaultColWidth="10" defaultRowHeight="13.5"/>
  <cols>
    <col min="1" max="1" width="1.53333333333333" style="91" customWidth="1"/>
    <col min="2" max="4" width="6.15833333333333" style="91" customWidth="1"/>
    <col min="5" max="5" width="16.825" style="91" customWidth="1"/>
    <col min="6" max="6" width="41.025" style="91" customWidth="1"/>
    <col min="7" max="9" width="16.4166666666667" style="91" customWidth="1"/>
    <col min="10" max="10" width="1.53333333333333" style="91" customWidth="1"/>
    <col min="11" max="12" width="9.76666666666667" style="91" customWidth="1"/>
    <col min="13" max="16384" width="10" style="91"/>
  </cols>
  <sheetData>
    <row r="1" ht="25" customHeight="1" spans="1:10">
      <c r="A1" s="92"/>
      <c r="B1" s="45" t="s">
        <v>208</v>
      </c>
      <c r="C1" s="45"/>
      <c r="D1" s="45"/>
      <c r="E1" s="93"/>
      <c r="F1" s="93"/>
      <c r="G1" s="94"/>
      <c r="H1" s="94"/>
      <c r="I1" s="94"/>
      <c r="J1" s="95"/>
    </row>
    <row r="2" ht="22.8" customHeight="1" spans="1:10">
      <c r="A2" s="92"/>
      <c r="B2" s="96" t="s">
        <v>209</v>
      </c>
      <c r="C2" s="96"/>
      <c r="D2" s="96"/>
      <c r="E2" s="96"/>
      <c r="F2" s="96"/>
      <c r="G2" s="96"/>
      <c r="H2" s="96"/>
      <c r="I2" s="96"/>
      <c r="J2" s="95" t="s">
        <v>4</v>
      </c>
    </row>
    <row r="3" ht="19.55" customHeight="1" spans="1:10">
      <c r="A3" s="97"/>
      <c r="B3" s="98" t="s">
        <v>6</v>
      </c>
      <c r="C3" s="98"/>
      <c r="D3" s="98"/>
      <c r="E3" s="98"/>
      <c r="F3" s="98"/>
      <c r="G3" s="97"/>
      <c r="I3" s="117" t="s">
        <v>7</v>
      </c>
      <c r="J3" s="100"/>
    </row>
    <row r="4" ht="24.4" customHeight="1" spans="1:10">
      <c r="A4" s="93"/>
      <c r="B4" s="67" t="s">
        <v>10</v>
      </c>
      <c r="C4" s="67"/>
      <c r="D4" s="67"/>
      <c r="E4" s="67"/>
      <c r="F4" s="67"/>
      <c r="G4" s="67" t="s">
        <v>60</v>
      </c>
      <c r="H4" s="82" t="s">
        <v>210</v>
      </c>
      <c r="I4" s="82" t="s">
        <v>149</v>
      </c>
      <c r="J4" s="93"/>
    </row>
    <row r="5" ht="24.4" customHeight="1" spans="1:10">
      <c r="A5" s="93"/>
      <c r="B5" s="67" t="s">
        <v>90</v>
      </c>
      <c r="C5" s="67"/>
      <c r="D5" s="67"/>
      <c r="E5" s="67" t="s">
        <v>71</v>
      </c>
      <c r="F5" s="67" t="s">
        <v>72</v>
      </c>
      <c r="G5" s="67"/>
      <c r="H5" s="82"/>
      <c r="I5" s="82"/>
      <c r="J5" s="93"/>
    </row>
    <row r="6" ht="24.4" customHeight="1" spans="1:10">
      <c r="A6" s="101"/>
      <c r="B6" s="67" t="s">
        <v>91</v>
      </c>
      <c r="C6" s="67" t="s">
        <v>92</v>
      </c>
      <c r="D6" s="67" t="s">
        <v>93</v>
      </c>
      <c r="E6" s="67"/>
      <c r="F6" s="67"/>
      <c r="G6" s="67"/>
      <c r="H6" s="82"/>
      <c r="I6" s="82"/>
      <c r="J6" s="103"/>
    </row>
    <row r="7" ht="22.8" customHeight="1" spans="1:10">
      <c r="A7" s="104"/>
      <c r="B7" s="67"/>
      <c r="C7" s="67"/>
      <c r="D7" s="67"/>
      <c r="E7" s="67"/>
      <c r="F7" s="67" t="s">
        <v>73</v>
      </c>
      <c r="G7" s="88">
        <v>10020</v>
      </c>
      <c r="H7" s="88">
        <v>10020</v>
      </c>
      <c r="I7" s="70"/>
      <c r="J7" s="105"/>
    </row>
    <row r="8" ht="22.8" customHeight="1" spans="1:10">
      <c r="A8" s="104"/>
      <c r="B8" s="83">
        <v>201</v>
      </c>
      <c r="C8" s="84"/>
      <c r="D8" s="85"/>
      <c r="E8" s="88">
        <v>521514</v>
      </c>
      <c r="F8" s="88" t="s">
        <v>74</v>
      </c>
      <c r="G8" s="88">
        <v>1339</v>
      </c>
      <c r="H8" s="88">
        <v>1339</v>
      </c>
      <c r="I8" s="70"/>
      <c r="J8" s="105"/>
    </row>
    <row r="9" ht="22.8" customHeight="1" spans="1:10">
      <c r="A9" s="104"/>
      <c r="B9" s="83">
        <v>205</v>
      </c>
      <c r="C9" s="84"/>
      <c r="D9" s="85"/>
      <c r="E9" s="88">
        <v>521514</v>
      </c>
      <c r="F9" s="88" t="s">
        <v>75</v>
      </c>
      <c r="G9" s="88">
        <v>5770</v>
      </c>
      <c r="H9" s="88">
        <v>5770</v>
      </c>
      <c r="I9" s="70"/>
      <c r="J9" s="105"/>
    </row>
    <row r="10" ht="22.8" customHeight="1" spans="1:10">
      <c r="A10" s="104"/>
      <c r="B10" s="83">
        <v>207</v>
      </c>
      <c r="C10" s="84"/>
      <c r="D10" s="85"/>
      <c r="E10" s="88">
        <v>521514</v>
      </c>
      <c r="F10" s="88" t="s">
        <v>76</v>
      </c>
      <c r="G10" s="88">
        <v>0</v>
      </c>
      <c r="H10" s="88">
        <v>0</v>
      </c>
      <c r="I10" s="70"/>
      <c r="J10" s="105"/>
    </row>
    <row r="11" ht="22.8" customHeight="1" spans="1:10">
      <c r="A11" s="104"/>
      <c r="B11" s="83">
        <v>208</v>
      </c>
      <c r="C11" s="84"/>
      <c r="D11" s="85"/>
      <c r="E11" s="88">
        <v>521514</v>
      </c>
      <c r="F11" s="88" t="s">
        <v>77</v>
      </c>
      <c r="G11" s="88">
        <v>810</v>
      </c>
      <c r="H11" s="88">
        <v>810</v>
      </c>
      <c r="I11" s="70"/>
      <c r="J11" s="105"/>
    </row>
    <row r="12" ht="22.8" customHeight="1" spans="1:10">
      <c r="A12" s="104"/>
      <c r="B12" s="83">
        <v>210</v>
      </c>
      <c r="C12" s="84"/>
      <c r="D12" s="85"/>
      <c r="E12" s="88">
        <v>521514</v>
      </c>
      <c r="F12" s="88" t="s">
        <v>78</v>
      </c>
      <c r="G12" s="88">
        <v>754</v>
      </c>
      <c r="H12" s="88">
        <v>754</v>
      </c>
      <c r="I12" s="70"/>
      <c r="J12" s="105"/>
    </row>
    <row r="13" ht="22.8" customHeight="1" spans="1:10">
      <c r="A13" s="104"/>
      <c r="B13" s="83">
        <v>211</v>
      </c>
      <c r="C13" s="84"/>
      <c r="D13" s="85"/>
      <c r="E13" s="88">
        <v>521514</v>
      </c>
      <c r="F13" s="88" t="s">
        <v>79</v>
      </c>
      <c r="G13" s="88">
        <v>0</v>
      </c>
      <c r="H13" s="88">
        <v>0</v>
      </c>
      <c r="I13" s="70"/>
      <c r="J13" s="105"/>
    </row>
    <row r="14" ht="22.8" customHeight="1" spans="1:10">
      <c r="A14" s="104"/>
      <c r="B14" s="83">
        <v>212</v>
      </c>
      <c r="C14" s="84"/>
      <c r="D14" s="85"/>
      <c r="E14" s="88">
        <v>521514</v>
      </c>
      <c r="F14" s="88" t="s">
        <v>80</v>
      </c>
      <c r="G14" s="88">
        <v>0</v>
      </c>
      <c r="H14" s="88">
        <v>0</v>
      </c>
      <c r="I14" s="70"/>
      <c r="J14" s="105"/>
    </row>
    <row r="15" ht="22.8" customHeight="1" spans="1:10">
      <c r="A15" s="104"/>
      <c r="B15" s="83">
        <v>213</v>
      </c>
      <c r="C15" s="84"/>
      <c r="D15" s="85"/>
      <c r="E15" s="88">
        <v>521514</v>
      </c>
      <c r="F15" s="88" t="s">
        <v>81</v>
      </c>
      <c r="G15" s="88">
        <v>849</v>
      </c>
      <c r="H15" s="88">
        <v>849</v>
      </c>
      <c r="I15" s="70"/>
      <c r="J15" s="105"/>
    </row>
    <row r="16" ht="22.8" customHeight="1" spans="1:10">
      <c r="A16" s="104"/>
      <c r="B16" s="83">
        <v>214</v>
      </c>
      <c r="C16" s="84"/>
      <c r="D16" s="85"/>
      <c r="E16" s="88">
        <v>521514</v>
      </c>
      <c r="F16" s="88" t="s">
        <v>82</v>
      </c>
      <c r="G16" s="88">
        <v>0</v>
      </c>
      <c r="H16" s="88">
        <v>0</v>
      </c>
      <c r="I16" s="70"/>
      <c r="J16" s="105"/>
    </row>
    <row r="17" ht="22.8" customHeight="1" spans="1:10">
      <c r="A17" s="104"/>
      <c r="B17" s="83">
        <v>221</v>
      </c>
      <c r="C17" s="84"/>
      <c r="D17" s="85"/>
      <c r="E17" s="88">
        <v>521514</v>
      </c>
      <c r="F17" s="88" t="s">
        <v>83</v>
      </c>
      <c r="G17" s="88">
        <v>498</v>
      </c>
      <c r="H17" s="88">
        <v>498</v>
      </c>
      <c r="I17" s="70"/>
      <c r="J17" s="105"/>
    </row>
    <row r="18" ht="9.75" customHeight="1" spans="1:10">
      <c r="A18" s="111"/>
      <c r="B18" s="112"/>
      <c r="C18" s="112"/>
      <c r="D18" s="112"/>
      <c r="E18" s="112"/>
      <c r="F18" s="111"/>
      <c r="G18" s="111"/>
      <c r="H18" s="111"/>
      <c r="I18" s="111"/>
      <c r="J18" s="113"/>
    </row>
  </sheetData>
  <mergeCells count="20">
    <mergeCell ref="G1:I1"/>
    <mergeCell ref="B2:I2"/>
    <mergeCell ref="B3:F3"/>
    <mergeCell ref="B4:F4"/>
    <mergeCell ref="B5:D5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pane ySplit="6" topLeftCell="A7" activePane="bottomLeft" state="frozen"/>
      <selection/>
      <selection pane="bottomLeft" activeCell="H1" sqref="H$1:H$1048576"/>
    </sheetView>
  </sheetViews>
  <sheetFormatPr defaultColWidth="10" defaultRowHeight="13.5"/>
  <cols>
    <col min="1" max="1" width="1.53333333333333" style="91" customWidth="1"/>
    <col min="2" max="3" width="6.15833333333333" style="91" customWidth="1"/>
    <col min="4" max="4" width="24.3833333333333" style="91" customWidth="1"/>
    <col min="5" max="5" width="41.025" style="91" customWidth="1"/>
    <col min="6" max="8" width="17.3833333333333" style="91" customWidth="1"/>
    <col min="9" max="9" width="1.53333333333333" style="91" customWidth="1"/>
    <col min="10" max="10" width="9.76666666666667" style="91" customWidth="1"/>
    <col min="11" max="16384" width="10" style="91"/>
  </cols>
  <sheetData>
    <row r="1" ht="25" customHeight="1" spans="1:9">
      <c r="A1" s="114"/>
      <c r="B1" s="45" t="s">
        <v>211</v>
      </c>
      <c r="C1" s="45"/>
      <c r="D1" s="115"/>
      <c r="E1" s="115"/>
      <c r="F1" s="92"/>
      <c r="G1" s="92"/>
      <c r="H1" s="116"/>
      <c r="I1" s="119"/>
    </row>
    <row r="2" ht="22.8" customHeight="1" spans="1:9">
      <c r="A2" s="92"/>
      <c r="B2" s="96" t="s">
        <v>212</v>
      </c>
      <c r="C2" s="96"/>
      <c r="D2" s="96"/>
      <c r="E2" s="96"/>
      <c r="F2" s="96"/>
      <c r="G2" s="96"/>
      <c r="H2" s="96"/>
      <c r="I2" s="119"/>
    </row>
    <row r="3" ht="19.55" customHeight="1" spans="1:9">
      <c r="A3" s="97"/>
      <c r="B3" s="98" t="s">
        <v>6</v>
      </c>
      <c r="C3" s="98"/>
      <c r="D3" s="98"/>
      <c r="E3" s="98"/>
      <c r="G3" s="97"/>
      <c r="H3" s="117" t="s">
        <v>7</v>
      </c>
      <c r="I3" s="119"/>
    </row>
    <row r="4" ht="24.4" customHeight="1" spans="1:9">
      <c r="A4" s="95"/>
      <c r="B4" s="67" t="s">
        <v>10</v>
      </c>
      <c r="C4" s="67"/>
      <c r="D4" s="67"/>
      <c r="E4" s="67"/>
      <c r="F4" s="67" t="s">
        <v>86</v>
      </c>
      <c r="G4" s="67"/>
      <c r="H4" s="67"/>
      <c r="I4" s="119"/>
    </row>
    <row r="5" ht="24.4" customHeight="1" spans="1:9">
      <c r="A5" s="95"/>
      <c r="B5" s="67" t="s">
        <v>90</v>
      </c>
      <c r="C5" s="67"/>
      <c r="D5" s="67" t="s">
        <v>71</v>
      </c>
      <c r="E5" s="67" t="s">
        <v>72</v>
      </c>
      <c r="F5" s="67" t="s">
        <v>60</v>
      </c>
      <c r="G5" s="67" t="s">
        <v>213</v>
      </c>
      <c r="H5" s="67" t="s">
        <v>214</v>
      </c>
      <c r="I5" s="119"/>
    </row>
    <row r="6" ht="24.4" customHeight="1" spans="1:9">
      <c r="A6" s="93"/>
      <c r="B6" s="67" t="s">
        <v>91</v>
      </c>
      <c r="C6" s="67" t="s">
        <v>92</v>
      </c>
      <c r="D6" s="67"/>
      <c r="E6" s="67"/>
      <c r="F6" s="67"/>
      <c r="G6" s="67"/>
      <c r="H6" s="67"/>
      <c r="I6" s="119"/>
    </row>
    <row r="7" ht="22.8" customHeight="1" spans="1:9">
      <c r="A7" s="95"/>
      <c r="B7" s="67"/>
      <c r="C7" s="67"/>
      <c r="D7" s="67"/>
      <c r="E7" s="67" t="s">
        <v>73</v>
      </c>
      <c r="F7" s="70"/>
      <c r="G7" s="70"/>
      <c r="H7" s="70"/>
      <c r="I7" s="119"/>
    </row>
    <row r="8" ht="22.8" customHeight="1" spans="1:9">
      <c r="A8" s="95"/>
      <c r="B8" s="83">
        <v>201</v>
      </c>
      <c r="C8" s="85"/>
      <c r="D8" s="88">
        <v>521514</v>
      </c>
      <c r="E8" s="88" t="s">
        <v>74</v>
      </c>
      <c r="F8" s="88">
        <v>1339</v>
      </c>
      <c r="G8" s="88">
        <f>F8-H8</f>
        <v>969</v>
      </c>
      <c r="H8" s="89">
        <v>370</v>
      </c>
      <c r="I8" s="119"/>
    </row>
    <row r="9" ht="22.8" customHeight="1" spans="1:9">
      <c r="A9" s="95"/>
      <c r="B9" s="83">
        <v>205</v>
      </c>
      <c r="C9" s="85"/>
      <c r="D9" s="88">
        <v>521514</v>
      </c>
      <c r="E9" s="88" t="s">
        <v>75</v>
      </c>
      <c r="F9" s="88">
        <v>5489</v>
      </c>
      <c r="G9" s="88">
        <f t="shared" ref="G9:G17" si="0">F9-H9</f>
        <v>5005</v>
      </c>
      <c r="H9" s="89">
        <v>484</v>
      </c>
      <c r="I9" s="119"/>
    </row>
    <row r="10" ht="22.8" customHeight="1" spans="1:9">
      <c r="A10" s="95"/>
      <c r="B10" s="83">
        <v>207</v>
      </c>
      <c r="C10" s="85"/>
      <c r="D10" s="88">
        <v>521514</v>
      </c>
      <c r="E10" s="88" t="s">
        <v>76</v>
      </c>
      <c r="F10" s="88">
        <v>0</v>
      </c>
      <c r="G10" s="88">
        <f t="shared" si="0"/>
        <v>0</v>
      </c>
      <c r="H10" s="89"/>
      <c r="I10" s="119"/>
    </row>
    <row r="11" ht="22.8" customHeight="1" spans="1:9">
      <c r="A11" s="95"/>
      <c r="B11" s="83">
        <v>208</v>
      </c>
      <c r="C11" s="85"/>
      <c r="D11" s="88">
        <v>521514</v>
      </c>
      <c r="E11" s="88" t="s">
        <v>77</v>
      </c>
      <c r="F11" s="88">
        <v>810</v>
      </c>
      <c r="G11" s="88">
        <f t="shared" si="0"/>
        <v>810</v>
      </c>
      <c r="H11" s="89"/>
      <c r="I11" s="119"/>
    </row>
    <row r="12" ht="22.8" customHeight="1" spans="1:9">
      <c r="A12" s="95"/>
      <c r="B12" s="83">
        <v>210</v>
      </c>
      <c r="C12" s="85"/>
      <c r="D12" s="88">
        <v>521514</v>
      </c>
      <c r="E12" s="88" t="s">
        <v>78</v>
      </c>
      <c r="F12" s="88">
        <v>627</v>
      </c>
      <c r="G12" s="88">
        <f t="shared" si="0"/>
        <v>627</v>
      </c>
      <c r="H12" s="89"/>
      <c r="I12" s="119"/>
    </row>
    <row r="13" ht="22.8" customHeight="1" spans="1:9">
      <c r="A13" s="95"/>
      <c r="B13" s="83">
        <v>211</v>
      </c>
      <c r="C13" s="85"/>
      <c r="D13" s="88">
        <v>521514</v>
      </c>
      <c r="E13" s="88" t="s">
        <v>79</v>
      </c>
      <c r="F13" s="88">
        <v>0</v>
      </c>
      <c r="G13" s="88">
        <f t="shared" si="0"/>
        <v>0</v>
      </c>
      <c r="H13" s="89"/>
      <c r="I13" s="119"/>
    </row>
    <row r="14" ht="22.8" customHeight="1" spans="1:9">
      <c r="A14" s="95"/>
      <c r="B14" s="83">
        <v>212</v>
      </c>
      <c r="C14" s="85"/>
      <c r="D14" s="88">
        <v>521514</v>
      </c>
      <c r="E14" s="88" t="s">
        <v>80</v>
      </c>
      <c r="F14" s="88">
        <v>0</v>
      </c>
      <c r="G14" s="88">
        <f t="shared" si="0"/>
        <v>0</v>
      </c>
      <c r="H14" s="89"/>
      <c r="I14" s="119"/>
    </row>
    <row r="15" ht="22.8" customHeight="1" spans="1:9">
      <c r="A15" s="95"/>
      <c r="B15" s="83">
        <v>213</v>
      </c>
      <c r="C15" s="85"/>
      <c r="D15" s="88">
        <v>521514</v>
      </c>
      <c r="E15" s="88" t="s">
        <v>81</v>
      </c>
      <c r="F15" s="88">
        <v>171</v>
      </c>
      <c r="G15" s="88">
        <f t="shared" si="0"/>
        <v>171</v>
      </c>
      <c r="H15" s="89"/>
      <c r="I15" s="119"/>
    </row>
    <row r="16" ht="22.8" customHeight="1" spans="1:9">
      <c r="A16" s="95"/>
      <c r="B16" s="83">
        <v>214</v>
      </c>
      <c r="C16" s="85"/>
      <c r="D16" s="88">
        <v>521514</v>
      </c>
      <c r="E16" s="88" t="s">
        <v>82</v>
      </c>
      <c r="F16" s="88">
        <v>0</v>
      </c>
      <c r="G16" s="88">
        <f t="shared" si="0"/>
        <v>0</v>
      </c>
      <c r="H16" s="89"/>
      <c r="I16" s="119"/>
    </row>
    <row r="17" ht="23" customHeight="1" spans="1:9">
      <c r="A17" s="118"/>
      <c r="B17" s="83">
        <v>221</v>
      </c>
      <c r="C17" s="85"/>
      <c r="D17" s="89">
        <v>521514</v>
      </c>
      <c r="E17" s="89" t="s">
        <v>83</v>
      </c>
      <c r="F17" s="88">
        <v>498</v>
      </c>
      <c r="G17" s="88">
        <f t="shared" si="0"/>
        <v>498</v>
      </c>
      <c r="H17" s="89"/>
      <c r="I17" s="120"/>
    </row>
  </sheetData>
  <mergeCells count="20">
    <mergeCell ref="B2:H2"/>
    <mergeCell ref="B3:E3"/>
    <mergeCell ref="B4:E4"/>
    <mergeCell ref="F4:H4"/>
    <mergeCell ref="B5:C5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14" sqref="E14"/>
    </sheetView>
  </sheetViews>
  <sheetFormatPr defaultColWidth="10" defaultRowHeight="13.5" outlineLevelCol="7"/>
  <cols>
    <col min="1" max="1" width="1.53333333333333" style="91" customWidth="1"/>
    <col min="2" max="4" width="6.63333333333333" style="91" customWidth="1"/>
    <col min="5" max="5" width="26.6333333333333" style="91" customWidth="1"/>
    <col min="6" max="6" width="48.6333333333333" style="91" customWidth="1"/>
    <col min="7" max="7" width="26.6333333333333" style="91" customWidth="1"/>
    <col min="8" max="8" width="1.53333333333333" style="91" customWidth="1"/>
    <col min="9" max="10" width="9.76666666666667" style="91" customWidth="1"/>
    <col min="11" max="16384" width="10" style="91"/>
  </cols>
  <sheetData>
    <row r="1" ht="25" customHeight="1" spans="1:8">
      <c r="A1" s="92"/>
      <c r="B1" s="45" t="s">
        <v>215</v>
      </c>
      <c r="C1" s="45"/>
      <c r="D1" s="45"/>
      <c r="E1" s="93"/>
      <c r="F1" s="93"/>
      <c r="G1" s="94"/>
      <c r="H1" s="95"/>
    </row>
    <row r="2" ht="22.8" customHeight="1" spans="1:8">
      <c r="A2" s="92"/>
      <c r="B2" s="96" t="s">
        <v>216</v>
      </c>
      <c r="C2" s="96"/>
      <c r="D2" s="96"/>
      <c r="E2" s="96"/>
      <c r="F2" s="96"/>
      <c r="G2" s="96"/>
      <c r="H2" s="95" t="s">
        <v>4</v>
      </c>
    </row>
    <row r="3" ht="19.55" customHeight="1" spans="1:8">
      <c r="A3" s="97"/>
      <c r="B3" s="98" t="s">
        <v>6</v>
      </c>
      <c r="C3" s="98"/>
      <c r="D3" s="98"/>
      <c r="E3" s="98"/>
      <c r="F3" s="98"/>
      <c r="G3" s="99" t="s">
        <v>7</v>
      </c>
      <c r="H3" s="100"/>
    </row>
    <row r="4" ht="24.4" customHeight="1" spans="1:8">
      <c r="A4" s="101"/>
      <c r="B4" s="67" t="s">
        <v>90</v>
      </c>
      <c r="C4" s="67"/>
      <c r="D4" s="67"/>
      <c r="E4" s="67" t="s">
        <v>71</v>
      </c>
      <c r="F4" s="67" t="s">
        <v>72</v>
      </c>
      <c r="G4" s="67" t="s">
        <v>217</v>
      </c>
      <c r="H4" s="102"/>
    </row>
    <row r="5" ht="24.4" customHeight="1" spans="1:8">
      <c r="A5" s="101"/>
      <c r="B5" s="67" t="s">
        <v>91</v>
      </c>
      <c r="C5" s="67" t="s">
        <v>92</v>
      </c>
      <c r="D5" s="67" t="s">
        <v>93</v>
      </c>
      <c r="E5" s="67"/>
      <c r="F5" s="67"/>
      <c r="G5" s="67"/>
      <c r="H5" s="103"/>
    </row>
    <row r="6" ht="22.8" customHeight="1" spans="1:8">
      <c r="A6" s="104"/>
      <c r="B6" s="67"/>
      <c r="C6" s="67"/>
      <c r="D6" s="67"/>
      <c r="E6" s="67"/>
      <c r="F6" s="67" t="s">
        <v>73</v>
      </c>
      <c r="G6" s="70"/>
      <c r="H6" s="105"/>
    </row>
    <row r="7" ht="22.8" customHeight="1" spans="1:8">
      <c r="A7" s="104"/>
      <c r="B7" s="106" t="s">
        <v>94</v>
      </c>
      <c r="C7" s="107"/>
      <c r="D7" s="107"/>
      <c r="E7" s="108">
        <v>521514</v>
      </c>
      <c r="F7" s="108" t="s">
        <v>74</v>
      </c>
      <c r="G7" s="108">
        <v>0</v>
      </c>
      <c r="H7" s="105"/>
    </row>
    <row r="8" ht="22.8" customHeight="1" spans="1:8">
      <c r="A8" s="104"/>
      <c r="B8" s="109" t="s">
        <v>96</v>
      </c>
      <c r="C8" s="110"/>
      <c r="D8" s="110"/>
      <c r="E8" s="108">
        <v>521514</v>
      </c>
      <c r="F8" s="108" t="s">
        <v>75</v>
      </c>
      <c r="G8" s="108">
        <v>281</v>
      </c>
      <c r="H8" s="105"/>
    </row>
    <row r="9" ht="22.8" customHeight="1" spans="1:8">
      <c r="A9" s="104"/>
      <c r="B9" s="106" t="s">
        <v>97</v>
      </c>
      <c r="C9" s="107"/>
      <c r="D9" s="107"/>
      <c r="E9" s="108">
        <v>521514</v>
      </c>
      <c r="F9" s="108" t="s">
        <v>76</v>
      </c>
      <c r="G9" s="108">
        <v>0</v>
      </c>
      <c r="H9" s="105"/>
    </row>
    <row r="10" ht="22.8" customHeight="1" spans="1:8">
      <c r="A10" s="104"/>
      <c r="B10" s="106" t="s">
        <v>98</v>
      </c>
      <c r="C10" s="107"/>
      <c r="D10" s="107"/>
      <c r="E10" s="108">
        <v>521514</v>
      </c>
      <c r="F10" s="108" t="s">
        <v>77</v>
      </c>
      <c r="G10" s="108">
        <v>0</v>
      </c>
      <c r="H10" s="105"/>
    </row>
    <row r="11" ht="22.8" customHeight="1" spans="1:8">
      <c r="A11" s="104"/>
      <c r="B11" s="106" t="s">
        <v>99</v>
      </c>
      <c r="C11" s="107"/>
      <c r="D11" s="107"/>
      <c r="E11" s="108">
        <v>521514</v>
      </c>
      <c r="F11" s="108" t="s">
        <v>78</v>
      </c>
      <c r="G11" s="108">
        <v>127</v>
      </c>
      <c r="H11" s="105"/>
    </row>
    <row r="12" ht="22.8" customHeight="1" spans="1:8">
      <c r="A12" s="104"/>
      <c r="B12" s="106" t="s">
        <v>100</v>
      </c>
      <c r="C12" s="107"/>
      <c r="D12" s="107"/>
      <c r="E12" s="108">
        <v>521514</v>
      </c>
      <c r="F12" s="108" t="s">
        <v>79</v>
      </c>
      <c r="G12" s="108">
        <v>0</v>
      </c>
      <c r="H12" s="105"/>
    </row>
    <row r="13" ht="22.8" customHeight="1" spans="1:8">
      <c r="A13" s="104"/>
      <c r="B13" s="106" t="s">
        <v>101</v>
      </c>
      <c r="C13" s="107"/>
      <c r="D13" s="107"/>
      <c r="E13" s="108">
        <v>521514</v>
      </c>
      <c r="F13" s="108" t="s">
        <v>80</v>
      </c>
      <c r="G13" s="108">
        <v>50</v>
      </c>
      <c r="H13" s="105"/>
    </row>
    <row r="14" ht="22.8" customHeight="1" spans="1:8">
      <c r="A14" s="104"/>
      <c r="B14" s="106" t="s">
        <v>102</v>
      </c>
      <c r="C14" s="107"/>
      <c r="D14" s="107"/>
      <c r="E14" s="108">
        <v>521514</v>
      </c>
      <c r="F14" s="108" t="s">
        <v>81</v>
      </c>
      <c r="G14" s="108">
        <v>678</v>
      </c>
      <c r="H14" s="105"/>
    </row>
    <row r="15" ht="22.8" customHeight="1" spans="1:8">
      <c r="A15" s="101"/>
      <c r="B15" s="106" t="s">
        <v>103</v>
      </c>
      <c r="C15" s="107"/>
      <c r="D15" s="107"/>
      <c r="E15" s="108">
        <v>521514</v>
      </c>
      <c r="F15" s="108" t="s">
        <v>82</v>
      </c>
      <c r="G15" s="108">
        <v>0</v>
      </c>
      <c r="H15" s="102"/>
    </row>
    <row r="16" ht="22.8" customHeight="1" spans="1:8">
      <c r="A16" s="101"/>
      <c r="B16" s="106" t="s">
        <v>104</v>
      </c>
      <c r="C16" s="107"/>
      <c r="D16" s="107"/>
      <c r="E16" s="108">
        <v>521514</v>
      </c>
      <c r="F16" s="108" t="s">
        <v>83</v>
      </c>
      <c r="G16" s="108">
        <v>0</v>
      </c>
      <c r="H16" s="102"/>
    </row>
    <row r="17" ht="22.8" customHeight="1" spans="1:8">
      <c r="A17" s="101"/>
      <c r="B17" s="71"/>
      <c r="C17" s="71"/>
      <c r="D17" s="71"/>
      <c r="E17" s="71"/>
      <c r="F17" s="71" t="s">
        <v>105</v>
      </c>
      <c r="G17" s="72"/>
      <c r="H17" s="103"/>
    </row>
    <row r="18" ht="22.8" customHeight="1" spans="1:8">
      <c r="A18" s="101"/>
      <c r="B18" s="71"/>
      <c r="C18" s="71"/>
      <c r="D18" s="71"/>
      <c r="E18" s="71"/>
      <c r="F18" s="71" t="s">
        <v>218</v>
      </c>
      <c r="G18" s="72"/>
      <c r="H18" s="103"/>
    </row>
    <row r="19" ht="9.75" customHeight="1" spans="1:8">
      <c r="A19" s="111"/>
      <c r="B19" s="112"/>
      <c r="C19" s="112"/>
      <c r="D19" s="112"/>
      <c r="E19" s="112"/>
      <c r="F19" s="111"/>
      <c r="G19" s="111"/>
      <c r="H19" s="113"/>
    </row>
  </sheetData>
  <mergeCells count="16">
    <mergeCell ref="B2:G2"/>
    <mergeCell ref="B3:F3"/>
    <mergeCell ref="B4:D4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2023-07-06T01:40:02Z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8AF404E43EB94D11A5C394F35E9C9559_13</vt:lpwstr>
  </property>
</Properties>
</file>